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keepbritaintidyuk-my.sharepoint.com/personal/louise_robson-turner_keepbritaintidy_org/Documents/Desktop/DATA GATHERING RESOURCE/"/>
    </mc:Choice>
  </mc:AlternateContent>
  <xr:revisionPtr revIDLastSave="0" documentId="8_{55ADA934-5C40-42AD-9A99-3BEA9036E9A6}" xr6:coauthVersionLast="47" xr6:coauthVersionMax="47" xr10:uidLastSave="{00000000-0000-0000-0000-000000000000}"/>
  <bookViews>
    <workbookView xWindow="28680" yWindow="-120" windowWidth="29040" windowHeight="15720" xr2:uid="{294AB28F-0500-4624-9D57-7238977C955C}"/>
  </bookViews>
  <sheets>
    <sheet name="Menu" sheetId="6" r:id="rId1"/>
    <sheet name="Confirm your details" sheetId="20" r:id="rId2"/>
    <sheet name="Energy, Waste &amp; Water" sheetId="16" r:id="rId3"/>
    <sheet name="Transport" sheetId="21" r:id="rId4"/>
    <sheet name="International trips" sheetId="23" r:id="rId5"/>
    <sheet name="UK trips" sheetId="24" r:id="rId6"/>
    <sheet name="Food" sheetId="19" r:id="rId7"/>
    <sheet name="Purchasing &amp; Uniform" sheetId="17" r:id="rId8"/>
    <sheet name="Dropdowns" sheetId="13"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21" l="1"/>
  <c r="F49" i="21"/>
  <c r="F48" i="21"/>
  <c r="F47" i="21"/>
  <c r="F36" i="21"/>
  <c r="F35" i="21"/>
  <c r="F34" i="21"/>
  <c r="F33" i="21"/>
  <c r="D36" i="21"/>
  <c r="D35" i="21"/>
  <c r="D34" i="21"/>
  <c r="D33" i="21"/>
  <c r="D50" i="21"/>
  <c r="D49" i="21"/>
  <c r="D48" i="21"/>
  <c r="D47" i="21"/>
  <c r="O104" i="21"/>
  <c r="N104" i="21"/>
  <c r="O103" i="21"/>
  <c r="N103" i="21"/>
  <c r="O102" i="21"/>
  <c r="N102" i="21"/>
  <c r="O101" i="21"/>
  <c r="N101" i="21"/>
  <c r="O100" i="21"/>
  <c r="N100" i="21"/>
  <c r="O99" i="21"/>
  <c r="N99" i="21"/>
  <c r="O98" i="21"/>
  <c r="N98" i="21"/>
  <c r="O87" i="21"/>
  <c r="N87" i="21"/>
  <c r="O86" i="21"/>
  <c r="N86" i="21"/>
  <c r="O85" i="21"/>
  <c r="N85" i="21"/>
  <c r="O84" i="21"/>
  <c r="N84" i="21"/>
  <c r="O83" i="21"/>
  <c r="N83" i="21"/>
  <c r="O82" i="21"/>
  <c r="N82" i="21"/>
  <c r="O81" i="21"/>
  <c r="N81" i="21"/>
  <c r="I72" i="21"/>
  <c r="I71" i="21"/>
  <c r="I66" i="21"/>
  <c r="I59" i="21"/>
  <c r="O105" i="21" l="1"/>
  <c r="O109" i="21" s="1"/>
  <c r="N105" i="21"/>
  <c r="O108" i="21" s="1"/>
  <c r="O88" i="21"/>
  <c r="O92" i="21" s="1"/>
  <c r="N88" i="21"/>
  <c r="O91" i="21" s="1"/>
  <c r="D80" i="21" s="1"/>
  <c r="F67" i="21"/>
  <c r="D67" i="21"/>
  <c r="C67" i="21"/>
  <c r="B67" i="21"/>
  <c r="G67" i="21"/>
  <c r="E67" i="21"/>
  <c r="G60" i="21"/>
  <c r="D60" i="21"/>
  <c r="B60" i="21"/>
  <c r="F60" i="21"/>
  <c r="E60" i="21"/>
  <c r="C60" i="21"/>
  <c r="F80" i="21" l="1"/>
</calcChain>
</file>

<file path=xl/sharedStrings.xml><?xml version="1.0" encoding="utf-8"?>
<sst xmlns="http://schemas.openxmlformats.org/spreadsheetml/2006/main" count="257" uniqueCount="204">
  <si>
    <t>Data Collection Sheet</t>
  </si>
  <si>
    <t xml:space="preserve">Use this spreadsheet to gather your data before heading to calculator.countyourcarbon.org to complete your carbon footprint calculation. </t>
  </si>
  <si>
    <t>To navigate through the sections, use the buttons below, or click through the tabs at the bottom.</t>
  </si>
  <si>
    <t>TIPS</t>
  </si>
  <si>
    <t xml:space="preserve">- If you can't find certain data, leave these fields blank on the Data Collection Sheet and use the 'I don't know, use the average' option when completing your calculation online. This option is unavailable for most yes/no questions. In this case, we recommend that you assume the answer is 'no'. </t>
  </si>
  <si>
    <t>- The more accurate your figures are the better, however using approximate figures based on your setting is preferred over using the built-in averages.</t>
  </si>
  <si>
    <t>- Most cells and functionalities within this spreadsheet are locked in order to prevent errors. We have provided a notes column to allow you to add additional useful information for future reference.</t>
  </si>
  <si>
    <t>Confirm your details</t>
  </si>
  <si>
    <t>Notes</t>
  </si>
  <si>
    <t xml:space="preserve">In the last 12 months, how many members of staff did you have? </t>
  </si>
  <si>
    <r>
      <rPr>
        <b/>
        <sz val="10"/>
        <rFont val="Avenir Next LT Pro Demi"/>
        <family val="2"/>
      </rPr>
      <t>TIP:</t>
    </r>
    <r>
      <rPr>
        <b/>
        <sz val="10"/>
        <rFont val="Avenir Next LT Pro"/>
        <family val="2"/>
      </rPr>
      <t xml:space="preserve"> </t>
    </r>
    <r>
      <rPr>
        <sz val="10"/>
        <rFont val="Avenir Next LT Pro"/>
        <family val="2"/>
      </rPr>
      <t>This figure should include all school staff who regularly work at your setting including teachers, administration staff, cleaners, catering staff, caretakers etc.</t>
    </r>
  </si>
  <si>
    <t xml:space="preserve">In the last 12 months, how many students attended your school? </t>
  </si>
  <si>
    <t xml:space="preserve">How many days are you open for teaching each week? </t>
  </si>
  <si>
    <t xml:space="preserve">How many weeks are you open in the academic year? </t>
  </si>
  <si>
    <t xml:space="preserve">How many weeks are you open each year? </t>
  </si>
  <si>
    <t xml:space="preserve">Section 1: Energy, Waste and Water </t>
  </si>
  <si>
    <t>Fuel - Scope 1</t>
  </si>
  <si>
    <t xml:space="preserve">In the last 12 months, what types of fuel, and how much fuel, did you use in your school buildings? </t>
  </si>
  <si>
    <r>
      <rPr>
        <b/>
        <sz val="10"/>
        <rFont val="Avenir Next LT Pro Demi"/>
        <family val="2"/>
      </rPr>
      <t>TIP:</t>
    </r>
    <r>
      <rPr>
        <sz val="10"/>
        <rFont val="Avenir Next LT Pro"/>
        <family val="2"/>
      </rPr>
      <t xml:space="preserve"> Review your annual gas bill which should be obtainable via your Finance Manager.</t>
    </r>
  </si>
  <si>
    <t>Fuel type</t>
  </si>
  <si>
    <t xml:space="preserve">Amount </t>
  </si>
  <si>
    <t>Unit</t>
  </si>
  <si>
    <t xml:space="preserve">Electricity - Scope 2 </t>
  </si>
  <si>
    <t>Over the last 12-months, how much electricity (in kWh) did your school use from your energy supplier?</t>
  </si>
  <si>
    <t>kWh</t>
  </si>
  <si>
    <r>
      <rPr>
        <sz val="10"/>
        <rFont val="Avenir Next LT Pro Demi"/>
        <family val="2"/>
      </rPr>
      <t>TIP</t>
    </r>
    <r>
      <rPr>
        <sz val="10"/>
        <rFont val="Avenir Next LT Pro"/>
        <family val="2"/>
      </rPr>
      <t>: Review your school’s annual electricity bill which should be obtainable via your Finance Manager.</t>
    </r>
  </si>
  <si>
    <t>Does your school purchase 100% of its electricity from a certified renewable or 'green' tariff backed by a REGO certificate?</t>
  </si>
  <si>
    <t>Yes/No</t>
  </si>
  <si>
    <r>
      <rPr>
        <b/>
        <sz val="10"/>
        <color rgb="FF000000"/>
        <rFont val="Avenir Next LT Pro"/>
        <family val="2"/>
      </rPr>
      <t>TIP:</t>
    </r>
    <r>
      <rPr>
        <sz val="10"/>
        <color rgb="FF000000"/>
        <rFont val="Avenir Next LT Pro"/>
        <family val="2"/>
      </rPr>
      <t xml:space="preserve"> Your answer to question 1.3 determines how your electricity emissions are calculated. If you select Yes, your electricity emissions will be reported as zero. This is the market-based method, which reflects your school’s renewable energy procurement choices. Only select Yes if your school purchases 100% renewable electricity backed by a REGO certificate, or generates 100% of its electricity on-site from renewable sources. If you select No, your emissions will be calculated using the UK Government grid average. This is the location-based method, which reflects the carbon impact of the national electricity grid. Select No if you do not have a renewable tariff, or if you have a REGO but would prefer a location-based calculation.</t>
    </r>
  </si>
  <si>
    <t>Over the last 12-months, did your school generate its own renewable electricity on-site?</t>
  </si>
  <si>
    <r>
      <rPr>
        <b/>
        <sz val="10"/>
        <color rgb="FF242424"/>
        <rFont val="Avenir Next LT Pro"/>
        <family val="2"/>
      </rPr>
      <t xml:space="preserve">TIP: </t>
    </r>
    <r>
      <rPr>
        <sz val="10"/>
        <color rgb="FF242424"/>
        <rFont val="Avenir Next LT Pro"/>
        <family val="2"/>
      </rPr>
      <t>This might be from solar panels, small-scale wind turbines, micro-hydropower, biomass/biogas boiler.</t>
    </r>
  </si>
  <si>
    <t>In the last 12 months, roughly how much electricity (in kWh) did your school generate from these onsite systems?</t>
  </si>
  <si>
    <t>Waste - Scope 3</t>
  </si>
  <si>
    <t>1.6 - 1.8</t>
  </si>
  <si>
    <t xml:space="preserve">In the last 12 months, how many of the following size bins could be found in your school and approximately how frequently were they collected? </t>
  </si>
  <si>
    <r>
      <rPr>
        <b/>
        <sz val="10"/>
        <color rgb="FF000000"/>
        <rFont val="Avenir Next LT Pro Demi"/>
        <family val="2"/>
      </rPr>
      <t>TIP:</t>
    </r>
    <r>
      <rPr>
        <b/>
        <sz val="10"/>
        <color rgb="FF000000"/>
        <rFont val="Avenir Next LT Pro"/>
        <family val="2"/>
      </rPr>
      <t xml:space="preserve"> </t>
    </r>
    <r>
      <rPr>
        <sz val="10"/>
        <color rgb="FF000000"/>
        <rFont val="Avenir Next LT Pro"/>
        <family val="2"/>
      </rPr>
      <t xml:space="preserve">Only count the bins which are collected by your waste disposal company. Don't count smaller bins which are emptied into larger bins before being collected. Sanitary bins should be counted under general waste. </t>
    </r>
  </si>
  <si>
    <t>240L</t>
  </si>
  <si>
    <t>360L</t>
  </si>
  <si>
    <t>660L</t>
  </si>
  <si>
    <t>1100L</t>
  </si>
  <si>
    <t>Collection frequency</t>
  </si>
  <si>
    <t>General</t>
  </si>
  <si>
    <t xml:space="preserve">Recycling </t>
  </si>
  <si>
    <t>Garden</t>
  </si>
  <si>
    <t>50L</t>
  </si>
  <si>
    <t>120L</t>
  </si>
  <si>
    <t xml:space="preserve">Food </t>
  </si>
  <si>
    <t xml:space="preserve">Water - Scope 3 </t>
  </si>
  <si>
    <r>
      <rPr>
        <b/>
        <sz val="10"/>
        <rFont val="Avenir Next LT Pro Demi"/>
        <family val="2"/>
      </rPr>
      <t>TIP:</t>
    </r>
    <r>
      <rPr>
        <sz val="10"/>
        <rFont val="Avenir Next LT Pro"/>
        <family val="2"/>
      </rPr>
      <t xml:space="preserve"> You'll find this information on your water bill which should be obtainable via your Finance Manager. Combine fresh (potable/drinking) water usage and sewerage (this may also be referenced as treatment or waste on your water bill)</t>
    </r>
  </si>
  <si>
    <t xml:space="preserve">In the last 12 months, roughly how much water, in m3, did your school use? </t>
  </si>
  <si>
    <t>m3</t>
  </si>
  <si>
    <t xml:space="preserve">In the last 12 months, roughly how much did your school spend on water? </t>
  </si>
  <si>
    <t>£</t>
  </si>
  <si>
    <t xml:space="preserve">Section 2: Transport </t>
  </si>
  <si>
    <t>School vehicles - Scope 1</t>
  </si>
  <si>
    <t xml:space="preserve">In the last 12 months, did your school own or operate any vehicles? </t>
  </si>
  <si>
    <r>
      <rPr>
        <b/>
        <sz val="10"/>
        <rFont val="Avenir Next LT Pro Demi"/>
        <family val="2"/>
      </rPr>
      <t>TIP:</t>
    </r>
    <r>
      <rPr>
        <b/>
        <sz val="10"/>
        <rFont val="Avenir Next LT Pro"/>
        <family val="2"/>
      </rPr>
      <t xml:space="preserve"> </t>
    </r>
    <r>
      <rPr>
        <sz val="10"/>
        <rFont val="Avenir Next LT Pro"/>
        <family val="2"/>
      </rPr>
      <t xml:space="preserve">Any long-term lease vehicles should be included within this section. </t>
    </r>
  </si>
  <si>
    <t>In the last 12 months, how many vehicles did your school own?</t>
  </si>
  <si>
    <t>Car</t>
  </si>
  <si>
    <t>Battery EV</t>
  </si>
  <si>
    <t>Plug-in Hybrid EV</t>
  </si>
  <si>
    <t>Van</t>
  </si>
  <si>
    <t>Minibus</t>
  </si>
  <si>
    <t>Coach</t>
  </si>
  <si>
    <t xml:space="preserve">In the last 12 months, roughly how much did your school spend on fuel for school owned vehicles? </t>
  </si>
  <si>
    <t>How many miles were travelled in these vehicles?</t>
  </si>
  <si>
    <r>
      <rPr>
        <b/>
        <sz val="10"/>
        <rFont val="Avenir Next LT Pro"/>
        <family val="2"/>
      </rPr>
      <t>TIP:</t>
    </r>
    <r>
      <rPr>
        <sz val="10"/>
        <rFont val="Avenir Next LT Pro"/>
        <family val="2"/>
      </rPr>
      <t xml:space="preserve"> Vehicle mileage can be found in vehicle logbooks or MOT records. For battery and plug-in hybrid EVs, you only need to tell us about miles travelled where the vehicle was NOT charged on-site. This can be an estimate. If these vehicles are always charged on-site, list mileage as zero as these emissions are already accounted for within the electricity section. </t>
    </r>
  </si>
  <si>
    <t>School trips - Scope 3</t>
  </si>
  <si>
    <r>
      <rPr>
        <b/>
        <sz val="10"/>
        <rFont val="Avenir Next LT Pro Demi"/>
        <family val="2"/>
      </rPr>
      <t>TIP:</t>
    </r>
    <r>
      <rPr>
        <b/>
        <sz val="10"/>
        <rFont val="Avenir Next LT Pro"/>
        <family val="2"/>
      </rPr>
      <t xml:space="preserve"> </t>
    </r>
    <r>
      <rPr>
        <sz val="10"/>
        <rFont val="Avenir Next LT Pro"/>
        <family val="2"/>
      </rPr>
      <t xml:space="preserve">You do not need to tell us about trips taken in school-owned vehicles as these have already been accounted for. You do not need to tell us about trips taken on foot as these produce zero emissions. </t>
    </r>
  </si>
  <si>
    <r>
      <rPr>
        <b/>
        <sz val="10"/>
        <rFont val="Avenir Next LT Pro Demi"/>
        <family val="2"/>
      </rPr>
      <t>TIP:</t>
    </r>
    <r>
      <rPr>
        <sz val="10"/>
        <rFont val="Avenir Next LT Pro Demi"/>
        <family val="2"/>
      </rPr>
      <t xml:space="preserve"> </t>
    </r>
    <r>
      <rPr>
        <sz val="10"/>
        <rFont val="Avenir Next LT Pro"/>
        <family val="2"/>
      </rPr>
      <t xml:space="preserve">If your trip involved multiple methods of transport, please tell us about the transport you used to travel the furthest distance. </t>
    </r>
  </si>
  <si>
    <t>In the last 12 months, how many international school trips did your school go on?</t>
  </si>
  <si>
    <t>For each mode of transport used for international trips, please provide the total distance travelled and the average number of people per trip.</t>
  </si>
  <si>
    <r>
      <rPr>
        <b/>
        <sz val="10"/>
        <rFont val="Avenir Next LT Pro Demi"/>
        <family val="2"/>
      </rPr>
      <t>TIP:</t>
    </r>
    <r>
      <rPr>
        <b/>
        <sz val="10"/>
        <rFont val="Avenir Next LT Pro"/>
        <family val="2"/>
      </rPr>
      <t xml:space="preserve"> </t>
    </r>
    <r>
      <rPr>
        <sz val="10"/>
        <rFont val="Avenir Next LT Pro"/>
        <family val="2"/>
      </rPr>
      <t>Use the 'international trips' tab by clicking the button below, to list each trip you took individually. This will auto-populate the figures in the table below, which you can input into Count Your Carbon.</t>
    </r>
  </si>
  <si>
    <t>Total distance travelled (miles)</t>
  </si>
  <si>
    <t xml:space="preserve">Average number of people </t>
  </si>
  <si>
    <t>Road</t>
  </si>
  <si>
    <t>Rail</t>
  </si>
  <si>
    <t>Sea</t>
  </si>
  <si>
    <t>Air</t>
  </si>
  <si>
    <t>In the last 12 months, roughly how many UK school trips did your school go on?</t>
  </si>
  <si>
    <t>Please select the mode of transport, distance and number of people on each UK trip</t>
  </si>
  <si>
    <r>
      <rPr>
        <b/>
        <sz val="10"/>
        <rFont val="Avenir Next LT Pro Demi"/>
        <family val="2"/>
      </rPr>
      <t>TIP:</t>
    </r>
    <r>
      <rPr>
        <b/>
        <sz val="10"/>
        <rFont val="Avenir Next LT Pro"/>
        <family val="2"/>
      </rPr>
      <t xml:space="preserve"> </t>
    </r>
    <r>
      <rPr>
        <sz val="10"/>
        <rFont val="Avenir Next LT Pro"/>
        <family val="2"/>
      </rPr>
      <t>Use the 'UK trips' tab by clicking the button below, to list each trip you took individually. This will auto-populate the figures in the table below, which you can input into Count Your Carbon.</t>
    </r>
  </si>
  <si>
    <t>Staff and Student Commuting - Scope 3</t>
  </si>
  <si>
    <r>
      <rPr>
        <b/>
        <sz val="10"/>
        <rFont val="Avenir Next LT Pro Demi"/>
        <family val="2"/>
      </rPr>
      <t xml:space="preserve">TIP: </t>
    </r>
    <r>
      <rPr>
        <sz val="10"/>
        <rFont val="Avenir Next LT Pro"/>
        <family val="2"/>
      </rPr>
      <t>To complete the questions on staff and student commuting, you'll need to conduct a survey. We've provided a template to support with this, which you can download by clicking the button below. Once you've completed the survey, input your results in the tables below, and your answers will be automatically calculated and highlighted in orange.</t>
    </r>
  </si>
  <si>
    <t>Please estimate what percentage of students use each mode of transport to travel to school on an average day?</t>
  </si>
  <si>
    <t>Plug-in hybrid EV</t>
  </si>
  <si>
    <t>Bus</t>
  </si>
  <si>
    <t>Tram/train</t>
  </si>
  <si>
    <t>Walk/wheel</t>
  </si>
  <si>
    <t xml:space="preserve">Input survey results here </t>
  </si>
  <si>
    <t>% to input into Count Your Carbon will appear here</t>
  </si>
  <si>
    <t>*Due to rounding, you may need to redistribute a small surplus or deficit to ensure your percentages add up to exactly 100.</t>
  </si>
  <si>
    <t>Please estimate what percentage of staff use each mode of transport to travel to school on an average day?</t>
  </si>
  <si>
    <t xml:space="preserve">Battery EV </t>
  </si>
  <si>
    <t>2.10 &amp; 2.12</t>
  </si>
  <si>
    <t>In the last 12 months, approximately what was the average distance, in miles, staff and students might travel to get to school?</t>
  </si>
  <si>
    <t>Distance Travelled to School (one-way)</t>
  </si>
  <si>
    <t>Number of Students (input survey results here)</t>
  </si>
  <si>
    <t>Number of Staff (input survey results here)</t>
  </si>
  <si>
    <t>0-5 miles</t>
  </si>
  <si>
    <t>5-10 miles</t>
  </si>
  <si>
    <t>10-15 miles</t>
  </si>
  <si>
    <t>15-20 miles</t>
  </si>
  <si>
    <t>20 - 25 miles</t>
  </si>
  <si>
    <t>25 - 30 miles</t>
  </si>
  <si>
    <t>30+ miles</t>
  </si>
  <si>
    <t>Lower Limit</t>
  </si>
  <si>
    <t>Upper Limit</t>
  </si>
  <si>
    <t>Total Distance
[Lower Limit]</t>
  </si>
  <si>
    <t>Total Distance
[Upper Limit]</t>
  </si>
  <si>
    <t>Student average distance - input this figure into Count Your Carbon</t>
  </si>
  <si>
    <t>Staff average distance - input this figure into Count Your Carbon</t>
  </si>
  <si>
    <t>Average Distance [Lower Limit]:</t>
  </si>
  <si>
    <t>Average Distance [Upper Limit]:</t>
  </si>
  <si>
    <t>Staff</t>
  </si>
  <si>
    <t>International trips</t>
  </si>
  <si>
    <t>Trip name (for reference only)</t>
  </si>
  <si>
    <t xml:space="preserve">Mode of transport </t>
  </si>
  <si>
    <t>Distance (miles, round-trip)</t>
  </si>
  <si>
    <t>Number of people on trip (including staff)</t>
  </si>
  <si>
    <t>UK trips</t>
  </si>
  <si>
    <t>Section 3: Food</t>
  </si>
  <si>
    <t xml:space="preserve">Food - Scope 3 </t>
  </si>
  <si>
    <r>
      <rPr>
        <sz val="10"/>
        <rFont val="Avenir Next LT Pro Demi"/>
        <family val="2"/>
      </rPr>
      <t xml:space="preserve">TIP: </t>
    </r>
    <r>
      <rPr>
        <sz val="10"/>
        <rFont val="Avenir Next LT Pro"/>
        <family val="2"/>
      </rPr>
      <t>Speak to your Catering Manager or equivalent to find out this information.</t>
    </r>
  </si>
  <si>
    <t xml:space="preserve">In the last 12 months, did your school serve hot meals? </t>
  </si>
  <si>
    <t>In an average week, how many meals including meat, does your school serve?</t>
  </si>
  <si>
    <r>
      <rPr>
        <b/>
        <sz val="10"/>
        <rFont val="Avenir Next LT Pro Demi"/>
        <family val="2"/>
      </rPr>
      <t xml:space="preserve">TIP: </t>
    </r>
    <r>
      <rPr>
        <sz val="10"/>
        <rFont val="Avenir Next LT Pro"/>
        <family val="2"/>
      </rPr>
      <t xml:space="preserve">This means the total number of meat meals served, not the number of times a meat meal appears on the menu. For example, if you had 100 students and they each had an meat meal for 5 days of the week, the answer would be 500. </t>
    </r>
  </si>
  <si>
    <t>In an average week, how many vegetarian meals does your school serve?</t>
  </si>
  <si>
    <r>
      <rPr>
        <b/>
        <sz val="10"/>
        <rFont val="Avenir Next LT Pro Demi"/>
        <family val="2"/>
      </rPr>
      <t>TIP:</t>
    </r>
    <r>
      <rPr>
        <b/>
        <sz val="10"/>
        <rFont val="Avenir Next LT Pro"/>
        <family val="2"/>
      </rPr>
      <t xml:space="preserve"> </t>
    </r>
    <r>
      <rPr>
        <sz val="10"/>
        <rFont val="Avenir Next LT Pro"/>
        <family val="2"/>
      </rPr>
      <t xml:space="preserve">This means the total number of vegetarian meals served, not the number of times vegetarian meal appears on the menu. Vegetarian = meat / fish free but can include dairy and eggs. </t>
    </r>
  </si>
  <si>
    <t xml:space="preserve">In an average week, how many plant-based meals does your school serve? </t>
  </si>
  <si>
    <r>
      <rPr>
        <b/>
        <sz val="10"/>
        <rFont val="Avenir Next LT Pro Demi"/>
        <family val="2"/>
      </rPr>
      <t>TIP:</t>
    </r>
    <r>
      <rPr>
        <sz val="10"/>
        <rFont val="Avenir Next LT Pro"/>
        <family val="2"/>
      </rPr>
      <t xml:space="preserve"> This means the total number of plant-based meals served, not the number of times a plant-based meal appears on the menu. Fully plant-based meals = no meat/ fish, dairy or eggs.</t>
    </r>
  </si>
  <si>
    <t>In an average week how many 100% meat-free days does your school offer?</t>
  </si>
  <si>
    <r>
      <rPr>
        <b/>
        <sz val="10"/>
        <rFont val="Avenir Next LT Pro Demi"/>
        <family val="2"/>
      </rPr>
      <t>TIP:</t>
    </r>
    <r>
      <rPr>
        <sz val="10"/>
        <rFont val="Avenir Next LT Pro Demi"/>
        <family val="2"/>
      </rPr>
      <t xml:space="preserve"> </t>
    </r>
    <r>
      <rPr>
        <sz val="10"/>
        <rFont val="Avenir Next LT Pro"/>
        <family val="2"/>
      </rPr>
      <t xml:space="preserve">100% meat-free day means that no meat or fish is served in school. </t>
    </r>
  </si>
  <si>
    <t xml:space="preserve">In an average week, how many 100% plant-based days does your school offer? </t>
  </si>
  <si>
    <r>
      <rPr>
        <b/>
        <sz val="10"/>
        <rFont val="Avenir Next LT Pro Demi"/>
        <family val="2"/>
      </rPr>
      <t>TIP:</t>
    </r>
    <r>
      <rPr>
        <sz val="10"/>
        <rFont val="Avenir Next LT Pro"/>
        <family val="2"/>
      </rPr>
      <t xml:space="preserve"> 100% plant-based day means that no meat, fish, dairy or eggs is served in school.</t>
    </r>
  </si>
  <si>
    <t>Section 4: Purchasing and Uniform</t>
  </si>
  <si>
    <t>Purchasing - Scope 3</t>
  </si>
  <si>
    <r>
      <rPr>
        <b/>
        <sz val="10"/>
        <rFont val="Avenir Next LT Pro Demi"/>
        <family val="2"/>
      </rPr>
      <t>TIP:</t>
    </r>
    <r>
      <rPr>
        <sz val="10"/>
        <rFont val="Avenir Next LT Pro"/>
        <family val="2"/>
      </rPr>
      <t xml:space="preserve"> This information should be obtainable via your Finance Manager.</t>
    </r>
  </si>
  <si>
    <r>
      <rPr>
        <b/>
        <sz val="10"/>
        <rFont val="Avenir Next LT Pro Demi"/>
        <family val="2"/>
      </rPr>
      <t>TIP:</t>
    </r>
    <r>
      <rPr>
        <sz val="10"/>
        <rFont val="Avenir Next LT Pro"/>
        <family val="2"/>
      </rPr>
      <t xml:space="preserve"> You should exclude any spend on the following categories as these have already been accounted for elsewhere: electricity usage, fuel usage, water usage, waste collection, school vehicles (including fuel), and food (including catering services). </t>
    </r>
  </si>
  <si>
    <r>
      <rPr>
        <b/>
        <sz val="10"/>
        <color rgb="FF000000"/>
        <rFont val="Avenir Next LT Pro Demi"/>
        <family val="2"/>
      </rPr>
      <t>TIP:</t>
    </r>
    <r>
      <rPr>
        <b/>
        <sz val="10"/>
        <color rgb="FF000000"/>
        <rFont val="Avenir Next LT Pro"/>
        <family val="2"/>
      </rPr>
      <t xml:space="preserve"> </t>
    </r>
    <r>
      <rPr>
        <sz val="10"/>
        <color rgb="FF000000"/>
        <rFont val="Avenir Next LT Pro"/>
        <family val="2"/>
      </rPr>
      <t xml:space="preserve">You should exclude any spend on staff who regularly work at your setting (teachers, cleaners, catering team etc.) as these individuals should be accounted for within your total staff number in the 'Confirm your details' section. Any infrequent or one-off spend on personnel, whether that be for repairs or building work, training, enrichment/workshops, should be included within the relevant purchasing category. </t>
    </r>
  </si>
  <si>
    <t>In the last 12 months, roughly how much did your school spend on:</t>
  </si>
  <si>
    <r>
      <rPr>
        <sz val="10"/>
        <rFont val="Avenir Next LT Pro Demi"/>
        <family val="2"/>
      </rPr>
      <t>TIP:</t>
    </r>
    <r>
      <rPr>
        <sz val="10"/>
        <rFont val="Avenir Next LT Pro"/>
        <family val="2"/>
      </rPr>
      <t xml:space="preserve"> You can use rounded figures or estimates here.</t>
    </r>
  </si>
  <si>
    <t>Cleaning supplies and PPE</t>
  </si>
  <si>
    <t xml:space="preserve">For example: Hand soap, washing up liquid, paper towels, cleaning spray, face masks, gloves, bin bags, sponges </t>
  </si>
  <si>
    <t>Computer and electronic products</t>
  </si>
  <si>
    <t xml:space="preserve">For example: Desktop computers, laptops, tablets, mobile phones, projectors, monitors, printers, keyboards, mice, server systems, cameras, speakers, charging trolleys </t>
  </si>
  <si>
    <t xml:space="preserve">Furniture </t>
  </si>
  <si>
    <t>For example: Desks, chairs, bookshelves, storage units, notice boards, sofas, drying racks, filing cabinets</t>
  </si>
  <si>
    <t xml:space="preserve">Machinery and equipment </t>
  </si>
  <si>
    <t xml:space="preserve">For example: Laser cutters, 3D printers, microscopes, power tools, kilns, vacuum cleaners, lawn mowers, coffee machines </t>
  </si>
  <si>
    <t>Textiles</t>
  </si>
  <si>
    <t xml:space="preserve">For example: Cushions, blankets, dishcloths, tea towels, aprons, uniform, sports kit, costumes, curtains, blinds </t>
  </si>
  <si>
    <t xml:space="preserve">Other manufactured goods </t>
  </si>
  <si>
    <t xml:space="preserve">For example: Paper, pens, pencils, paints, exercise books, books, toys and games, musical instruments </t>
  </si>
  <si>
    <t xml:space="preserve">Building services </t>
  </si>
  <si>
    <t xml:space="preserve">For example: Building maintenance, cleaning services, gardening/groundskeeping, pest control, fire alarm system testing and maintenance </t>
  </si>
  <si>
    <t xml:space="preserve">IT services </t>
  </si>
  <si>
    <t>For example: Internet access, software licenses, cybersecurity services, IT system maintenance</t>
  </si>
  <si>
    <t>Security services</t>
  </si>
  <si>
    <t xml:space="preserve">For example: On-site security guards, keyholding and alarm response, visitor management systems such as sign-in kiosks/ID badge printing (if this is a service as opposed to purchased equipment) </t>
  </si>
  <si>
    <t>Other professional services</t>
  </si>
  <si>
    <t xml:space="preserve">For example: Legal/HR/educational consultancy, accountancy, training/coaching/mentoring, web design/development, social media management, photography/videography, graphic design </t>
  </si>
  <si>
    <t>Uniform - Out of scope*</t>
  </si>
  <si>
    <r>
      <rPr>
        <b/>
        <sz val="10"/>
        <rFont val="Avenir Next LT Pro Demi"/>
        <family val="2"/>
      </rPr>
      <t xml:space="preserve">TIP: </t>
    </r>
    <r>
      <rPr>
        <sz val="10"/>
        <rFont val="Avenir Next LT Pro"/>
        <family val="2"/>
      </rPr>
      <t xml:space="preserve">Any new uniform your setting purchases internally should be included in the purchasing section in the textiles category. </t>
    </r>
  </si>
  <si>
    <t xml:space="preserve">In the last 12 months, did your school require students to purchase a uniform from an external supplier? </t>
  </si>
  <si>
    <t xml:space="preserve">If yes, what percentage of uniforms were re-worn? </t>
  </si>
  <si>
    <t>%</t>
  </si>
  <si>
    <r>
      <rPr>
        <sz val="10"/>
        <rFont val="Avenir Next LT Pro Demi"/>
        <family val="2"/>
      </rPr>
      <t xml:space="preserve">TIP: </t>
    </r>
    <r>
      <rPr>
        <sz val="10"/>
        <rFont val="Avenir Next LT Pro"/>
        <family val="2"/>
      </rPr>
      <t>This figure can be approximate.</t>
    </r>
    <r>
      <rPr>
        <sz val="10"/>
        <rFont val="Avenir Next LT Pro Demi"/>
        <family val="2"/>
      </rPr>
      <t xml:space="preserve"> </t>
    </r>
    <r>
      <rPr>
        <sz val="10"/>
        <rFont val="Avenir Next LT Pro"/>
        <family val="2"/>
      </rPr>
      <t>This should include any items of uniform that have been worn for more than one academic year. Items may be second-hand; acquired via uniform banks or swap shops, or simply re-worn by the same individual for multiple years.</t>
    </r>
  </si>
  <si>
    <t xml:space="preserve">In the last 12 months, did your school require students to purchase a school sports kit from an external supplier? </t>
  </si>
  <si>
    <t xml:space="preserve">If yes, what percentage of sports kits were re-worn? </t>
  </si>
  <si>
    <r>
      <rPr>
        <sz val="10"/>
        <rFont val="Avenir Next LT Pro Demi"/>
        <family val="2"/>
      </rPr>
      <t xml:space="preserve">TIP: </t>
    </r>
    <r>
      <rPr>
        <sz val="10"/>
        <rFont val="Avenir Next LT Pro"/>
        <family val="2"/>
      </rPr>
      <t>This figure can be approximate.</t>
    </r>
    <r>
      <rPr>
        <sz val="10"/>
        <rFont val="Avenir Next LT Pro Demi"/>
        <family val="2"/>
      </rPr>
      <t xml:space="preserve"> </t>
    </r>
    <r>
      <rPr>
        <sz val="10"/>
        <rFont val="Avenir Next LT Pro"/>
        <family val="2"/>
      </rPr>
      <t>This should include any items of sports kit that have been worn for more than one academic year. Items may be second-hand; acquired via uniform banks or swap shops, or simply re-worn by the same individual for multiple years.</t>
    </r>
  </si>
  <si>
    <r>
      <rPr>
        <sz val="10"/>
        <color theme="1"/>
        <rFont val="Avenir Next LT Pro Demi"/>
        <family val="2"/>
      </rPr>
      <t>*</t>
    </r>
    <r>
      <rPr>
        <sz val="10"/>
        <color theme="1"/>
        <rFont val="Avenir Next LT Pro"/>
        <family val="2"/>
      </rPr>
      <t>To align with global carbon accounting guidelines, which stipulate that uniform purchased by parents/guardians sits beyond the operational boundary of schools, uniform emissions are not included within your total carbon footprint figure. As uniform is a key focus area for schools to reduce their environmental impact, we still provide an emissions figure for uniform, but this will be presented seperately within your carbon footprint report.</t>
    </r>
  </si>
  <si>
    <t>Fuel drop-down</t>
  </si>
  <si>
    <t>Fuel units</t>
  </si>
  <si>
    <t>Bin collection frequency</t>
  </si>
  <si>
    <t>Trip mode of transport</t>
  </si>
  <si>
    <t>Natural Gas</t>
  </si>
  <si>
    <t>kg</t>
  </si>
  <si>
    <t>Multiple times a week</t>
  </si>
  <si>
    <t>Butane</t>
  </si>
  <si>
    <t>tonnes</t>
  </si>
  <si>
    <t>Weekly</t>
  </si>
  <si>
    <t>CNG</t>
  </si>
  <si>
    <t>litres</t>
  </si>
  <si>
    <t xml:space="preserve">Every two weeks </t>
  </si>
  <si>
    <t>LNG</t>
  </si>
  <si>
    <t>Monthly</t>
  </si>
  <si>
    <t>LPG</t>
  </si>
  <si>
    <t>cubic metres</t>
  </si>
  <si>
    <t>Propane</t>
  </si>
  <si>
    <t>GJ</t>
  </si>
  <si>
    <t>Burning Oil</t>
  </si>
  <si>
    <t>Fuel Oil</t>
  </si>
  <si>
    <t>Coal</t>
  </si>
  <si>
    <t>Biogas</t>
  </si>
  <si>
    <t>Landfill Gas</t>
  </si>
  <si>
    <t>Biopropane</t>
  </si>
  <si>
    <t>Biomethane</t>
  </si>
  <si>
    <t>Wood Chips</t>
  </si>
  <si>
    <t>Wood Logs</t>
  </si>
  <si>
    <t>Wood Pellets</t>
  </si>
  <si>
    <t>Grass/straw</t>
  </si>
  <si>
    <t>Biodiesel HVO</t>
  </si>
  <si>
    <t>District Heat and Steam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</si>
</sst>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40" x14ac:knownFonts="1">
    <font>
      <sz val="11"/>
      <color theme="1"/>
      <name val="Aptos Narrow"/>
      <family val="2"/>
      <scheme val="minor"/>
    </font>
    <font>
      <sz val="11"/>
      <color theme="1"/>
      <name val="Avenir Next LT Pro"/>
      <family val="2"/>
    </font>
    <font>
      <sz val="12"/>
      <color theme="1"/>
      <name val="Avenir Next LT Pro"/>
      <family val="2"/>
    </font>
    <font>
      <sz val="11"/>
      <color theme="0" tint="-0.499984740745262"/>
      <name val="Avenir Next LT Pro"/>
      <family val="2"/>
    </font>
    <font>
      <sz val="11"/>
      <name val="Avenir Next LT Pro"/>
      <family val="2"/>
    </font>
    <font>
      <sz val="12"/>
      <color rgb="FF000000"/>
      <name val="Avenir Next LT Pro"/>
      <family val="2"/>
    </font>
    <font>
      <sz val="10"/>
      <name val="Avenir Next LT Pro"/>
      <family val="2"/>
    </font>
    <font>
      <sz val="12"/>
      <name val="Avenir Next LT Pro"/>
      <family val="2"/>
    </font>
    <font>
      <sz val="10"/>
      <color theme="1"/>
      <name val="Avenir Next LT Pro"/>
      <family val="2"/>
    </font>
    <font>
      <sz val="16"/>
      <color theme="1"/>
      <name val="Avenir Next LT Pro"/>
      <family val="2"/>
    </font>
    <font>
      <sz val="11"/>
      <color rgb="FFEA5A0B"/>
      <name val="Avenir Next LT Pro"/>
      <family val="2"/>
    </font>
    <font>
      <sz val="14"/>
      <color theme="0"/>
      <name val="Avenir Next LT Pro"/>
      <family val="2"/>
    </font>
    <font>
      <sz val="12"/>
      <color theme="0"/>
      <name val="Avenir Next LT Pro"/>
      <family val="2"/>
    </font>
    <font>
      <sz val="12"/>
      <name val="Aptos Narrow"/>
      <family val="2"/>
      <scheme val="minor"/>
    </font>
    <font>
      <b/>
      <sz val="10"/>
      <name val="Avenir Next LT Pro"/>
      <family val="2"/>
    </font>
    <font>
      <b/>
      <sz val="10"/>
      <color rgb="FF000000"/>
      <name val="Avenir Next LT Pro"/>
      <family val="2"/>
    </font>
    <font>
      <sz val="10"/>
      <color rgb="FF000000"/>
      <name val="Avenir Next LT Pro"/>
      <family val="2"/>
    </font>
    <font>
      <b/>
      <sz val="12"/>
      <name val="Avenir Next LT Pro"/>
      <family val="2"/>
    </font>
    <font>
      <sz val="11"/>
      <color theme="1"/>
      <name val="Avenir Next LT Pro Demi"/>
      <family val="2"/>
    </font>
    <font>
      <b/>
      <sz val="12"/>
      <name val="Avenir Next LT Pro Demi"/>
      <family val="2"/>
    </font>
    <font>
      <b/>
      <sz val="10"/>
      <name val="Avenir Next LT Pro Demi"/>
      <family val="2"/>
    </font>
    <font>
      <sz val="16"/>
      <color theme="0"/>
      <name val="Avenir Next LT Pro Demi"/>
      <family val="2"/>
    </font>
    <font>
      <b/>
      <sz val="10"/>
      <color rgb="FF000000"/>
      <name val="Avenir Next LT Pro Demi"/>
      <family val="2"/>
    </font>
    <font>
      <sz val="12"/>
      <name val="Avenir Next LT Pro Demi"/>
      <family val="2"/>
    </font>
    <font>
      <sz val="10"/>
      <name val="Avenir Next LT Pro Demi"/>
      <family val="2"/>
    </font>
    <font>
      <sz val="14"/>
      <color theme="0"/>
      <name val="Avenir Next LT Pro Demi"/>
      <family val="2"/>
    </font>
    <font>
      <sz val="18"/>
      <name val="Avenir Next LT Pro Demi"/>
      <family val="2"/>
    </font>
    <font>
      <sz val="20"/>
      <color theme="0"/>
      <name val="Avenir Next LT Pro Demi"/>
      <family val="2"/>
    </font>
    <font>
      <sz val="12"/>
      <color theme="0"/>
      <name val="Avenir Next LT Pro Demi"/>
      <family val="2"/>
    </font>
    <font>
      <sz val="10"/>
      <color rgb="FF242424"/>
      <name val="Avenir Next LT Pro"/>
      <family val="2"/>
    </font>
    <font>
      <b/>
      <sz val="10"/>
      <color rgb="FF242424"/>
      <name val="Avenir Next LT Pro"/>
      <family val="2"/>
    </font>
    <font>
      <b/>
      <sz val="11"/>
      <color theme="1"/>
      <name val="Avenir Next LT Pro"/>
      <family val="2"/>
    </font>
    <font>
      <sz val="10"/>
      <color theme="1"/>
      <name val="Avenir Next LT Pro Demi"/>
      <family val="2"/>
    </font>
    <font>
      <b/>
      <sz val="10"/>
      <color theme="1"/>
      <name val="Avenir Next LT Pro"/>
      <family val="2"/>
    </font>
    <font>
      <sz val="12"/>
      <color rgb="FFFFFFFF"/>
      <name val="Avenir Next LT Pro"/>
      <family val="2"/>
    </font>
    <font>
      <b/>
      <sz val="12"/>
      <color theme="0"/>
      <name val="Avenir Next LT Pro"/>
      <family val="2"/>
    </font>
    <font>
      <b/>
      <sz val="14"/>
      <color theme="0"/>
      <name val="Avenir Next LT Pro"/>
      <family val="2"/>
    </font>
    <font>
      <b/>
      <sz val="14"/>
      <color theme="1"/>
      <name val="Avenir Next LT Pro"/>
      <family val="2"/>
    </font>
    <font>
      <b/>
      <sz val="14"/>
      <color theme="0"/>
      <name val="Avenir Next LT Pro Demi"/>
      <family val="2"/>
    </font>
    <font>
      <b/>
      <sz val="12"/>
      <color theme="1"/>
      <name val="Avenir Next LT Pro"/>
      <family val="2"/>
    </font>
  </fonts>
  <fills count="7">
    <fill>
      <patternFill patternType="none"/>
    </fill>
    <fill>
      <patternFill patternType="gray125"/>
    </fill>
    <fill>
      <patternFill patternType="solid">
        <fgColor rgb="FFEA5A0B"/>
        <bgColor indexed="64"/>
      </patternFill>
    </fill>
    <fill>
      <patternFill patternType="solid">
        <fgColor theme="0"/>
        <bgColor indexed="64"/>
      </patternFill>
    </fill>
    <fill>
      <patternFill patternType="solid">
        <fgColor rgb="FFF5AD85"/>
        <bgColor indexed="64"/>
      </patternFill>
    </fill>
    <fill>
      <patternFill patternType="solid">
        <fgColor rgb="FFEA5A0B"/>
        <bgColor rgb="FF000000"/>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theme="5"/>
      </top>
      <bottom/>
      <diagonal/>
    </border>
    <border>
      <left/>
      <right style="thin">
        <color theme="5"/>
      </right>
      <top style="thin">
        <color theme="5"/>
      </top>
      <bottom/>
      <diagonal/>
    </border>
    <border>
      <left style="thin">
        <color theme="0"/>
      </left>
      <right/>
      <top style="thin">
        <color theme="5"/>
      </top>
      <bottom/>
      <diagonal/>
    </border>
    <border>
      <left/>
      <right/>
      <top style="double">
        <color theme="5"/>
      </top>
      <bottom style="thin">
        <color theme="5"/>
      </bottom>
      <diagonal/>
    </border>
    <border>
      <left style="thin">
        <color theme="0"/>
      </left>
      <right/>
      <top style="double">
        <color theme="5"/>
      </top>
      <bottom style="thin">
        <color theme="5"/>
      </bottom>
      <diagonal/>
    </border>
    <border>
      <left style="thin">
        <color theme="0"/>
      </left>
      <right style="thin">
        <color theme="5"/>
      </right>
      <top style="double">
        <color theme="5"/>
      </top>
      <bottom style="thin">
        <color theme="5"/>
      </bottom>
      <diagonal/>
    </border>
    <border>
      <left style="thin">
        <color rgb="FF1C2C49"/>
      </left>
      <right style="thin">
        <color rgb="FF1C2C49"/>
      </right>
      <top style="thin">
        <color rgb="FF1C2C49"/>
      </top>
      <bottom style="thin">
        <color rgb="FF1C2C49"/>
      </bottom>
      <diagonal/>
    </border>
    <border>
      <left style="thin">
        <color rgb="FF1C2C49"/>
      </left>
      <right/>
      <top style="thin">
        <color rgb="FF1C2C49"/>
      </top>
      <bottom style="thin">
        <color rgb="FF1C2C49"/>
      </bottom>
      <diagonal/>
    </border>
    <border>
      <left/>
      <right style="thin">
        <color rgb="FF1C2C49"/>
      </right>
      <top style="thin">
        <color rgb="FF1C2C49"/>
      </top>
      <bottom style="thin">
        <color rgb="FF1C2C49"/>
      </bottom>
      <diagonal/>
    </border>
    <border>
      <left/>
      <right/>
      <top style="thin">
        <color rgb="FF1C2C49"/>
      </top>
      <bottom style="thin">
        <color rgb="FF1C2C49"/>
      </bottom>
      <diagonal/>
    </border>
    <border>
      <left/>
      <right/>
      <top/>
      <bottom style="thin">
        <color rgb="FF1C2C49"/>
      </bottom>
      <diagonal/>
    </border>
    <border>
      <left style="thin">
        <color indexed="64"/>
      </left>
      <right style="thin">
        <color rgb="FF1C2C49"/>
      </right>
      <top style="thin">
        <color rgb="FF1C2C49"/>
      </top>
      <bottom style="thin">
        <color rgb="FF1C2C49"/>
      </bottom>
      <diagonal/>
    </border>
    <border>
      <left/>
      <right style="thin">
        <color rgb="FF1C2C49"/>
      </right>
      <top/>
      <bottom/>
      <diagonal/>
    </border>
    <border>
      <left/>
      <right/>
      <top style="thin">
        <color rgb="FF1C2C49"/>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8">
    <xf numFmtId="0" fontId="0" fillId="0" borderId="0" xfId="0"/>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horizontal="right" vertical="center"/>
    </xf>
    <xf numFmtId="2" fontId="3" fillId="0" borderId="1"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0" xfId="0" applyFont="1"/>
    <xf numFmtId="0" fontId="7" fillId="0" borderId="0" xfId="0" applyFont="1" applyAlignment="1">
      <alignment horizontal="left" vertical="top" wrapText="1"/>
    </xf>
    <xf numFmtId="0" fontId="7" fillId="0" borderId="0" xfId="0" applyFont="1"/>
    <xf numFmtId="0" fontId="6" fillId="0" borderId="0" xfId="0" applyFont="1"/>
    <xf numFmtId="9" fontId="7" fillId="0" borderId="0" xfId="0" applyNumberFormat="1" applyFont="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1" fontId="10" fillId="0" borderId="6" xfId="0" applyNumberFormat="1" applyFont="1" applyBorder="1" applyAlignment="1">
      <alignment horizontal="left" vertical="center" wrapText="1"/>
    </xf>
    <xf numFmtId="0" fontId="10" fillId="0" borderId="7" xfId="0" applyFont="1" applyBorder="1" applyAlignment="1">
      <alignment horizontal="left"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164" fontId="6" fillId="0" borderId="0" xfId="0" applyNumberFormat="1" applyFont="1" applyAlignment="1">
      <alignment horizontal="left" vertical="top"/>
    </xf>
    <xf numFmtId="0" fontId="7" fillId="0" borderId="0" xfId="0" applyFont="1" applyAlignment="1">
      <alignment horizontal="left" vertical="top"/>
    </xf>
    <xf numFmtId="0" fontId="7" fillId="0" borderId="0" xfId="0" applyFont="1" applyAlignment="1">
      <alignment horizontal="center" vertical="center"/>
    </xf>
    <xf numFmtId="0" fontId="7" fillId="0" borderId="0" xfId="0" applyFont="1" applyAlignment="1">
      <alignment vertical="top" wrapText="1"/>
    </xf>
    <xf numFmtId="0" fontId="13" fillId="0" borderId="0" xfId="0" applyFont="1"/>
    <xf numFmtId="2" fontId="6" fillId="0" borderId="0" xfId="0" applyNumberFormat="1" applyFont="1" applyAlignment="1">
      <alignment horizontal="left" vertical="top"/>
    </xf>
    <xf numFmtId="0" fontId="7" fillId="0" borderId="0" xfId="0" applyFont="1" applyAlignment="1">
      <alignment horizontal="left"/>
    </xf>
    <xf numFmtId="0" fontId="7" fillId="0" borderId="0" xfId="0" applyFont="1" applyAlignment="1">
      <alignment horizontal="right" vertical="center"/>
    </xf>
    <xf numFmtId="0" fontId="7" fillId="3" borderId="0" xfId="0" applyFont="1" applyFill="1"/>
    <xf numFmtId="0" fontId="7" fillId="3" borderId="0" xfId="0" applyFont="1" applyFill="1" applyAlignment="1">
      <alignment horizontal="left" vertical="top"/>
    </xf>
    <xf numFmtId="0" fontId="7" fillId="3" borderId="0" xfId="0" applyFont="1" applyFill="1" applyAlignment="1">
      <alignment horizontal="center" vertical="center"/>
    </xf>
    <xf numFmtId="0" fontId="6" fillId="3" borderId="0" xfId="0" applyFont="1" applyFill="1" applyAlignment="1">
      <alignment horizontal="left" vertical="top"/>
    </xf>
    <xf numFmtId="0" fontId="6" fillId="0" borderId="0" xfId="0" applyFont="1" applyAlignment="1">
      <alignment vertical="top" wrapText="1"/>
    </xf>
    <xf numFmtId="0" fontId="17" fillId="0" borderId="0" xfId="0" applyFont="1" applyAlignment="1">
      <alignment horizontal="left" vertical="top"/>
    </xf>
    <xf numFmtId="0" fontId="17" fillId="0" borderId="0" xfId="0" applyFont="1"/>
    <xf numFmtId="0" fontId="14" fillId="0" borderId="0" xfId="0" applyFont="1" applyAlignment="1">
      <alignment vertical="top" wrapText="1"/>
    </xf>
    <xf numFmtId="0" fontId="17"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center"/>
    </xf>
    <xf numFmtId="2" fontId="0" fillId="0" borderId="0" xfId="0" applyNumberFormat="1"/>
    <xf numFmtId="2" fontId="8" fillId="0" borderId="0" xfId="0" applyNumberFormat="1" applyFont="1" applyAlignment="1">
      <alignment horizontal="left" vertical="top"/>
    </xf>
    <xf numFmtId="2" fontId="7" fillId="0" borderId="0" xfId="0" applyNumberFormat="1" applyFont="1"/>
    <xf numFmtId="2" fontId="7" fillId="0" borderId="0" xfId="0" applyNumberFormat="1" applyFont="1" applyAlignment="1">
      <alignment vertical="top"/>
    </xf>
    <xf numFmtId="2" fontId="9" fillId="0" borderId="0" xfId="0" applyNumberFormat="1" applyFont="1"/>
    <xf numFmtId="2" fontId="0" fillId="0" borderId="0" xfId="0" applyNumberFormat="1" applyAlignment="1">
      <alignment horizontal="left" vertical="top"/>
    </xf>
    <xf numFmtId="164" fontId="0" fillId="0" borderId="0" xfId="0" applyNumberFormat="1"/>
    <xf numFmtId="0" fontId="19" fillId="0" borderId="0" xfId="0" applyFont="1" applyAlignment="1">
      <alignment horizontal="left" vertical="top"/>
    </xf>
    <xf numFmtId="0" fontId="19" fillId="0" borderId="0" xfId="0" applyFont="1" applyAlignment="1">
      <alignment horizontal="left" vertical="top" wrapText="1"/>
    </xf>
    <xf numFmtId="0" fontId="7" fillId="3" borderId="8" xfId="0" applyFont="1" applyFill="1" applyBorder="1" applyAlignment="1">
      <alignment horizontal="left" vertical="top"/>
    </xf>
    <xf numFmtId="0" fontId="7" fillId="3" borderId="8" xfId="0" applyFont="1" applyFill="1" applyBorder="1" applyAlignment="1">
      <alignment horizontal="center" vertical="center"/>
    </xf>
    <xf numFmtId="0" fontId="19" fillId="0" borderId="0" xfId="0" applyFont="1"/>
    <xf numFmtId="0" fontId="7" fillId="3" borderId="8" xfId="0"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7" fillId="0" borderId="0" xfId="0" applyFont="1" applyAlignment="1">
      <alignment horizontal="left" vertical="center"/>
    </xf>
    <xf numFmtId="0" fontId="0" fillId="0" borderId="0" xfId="0" applyAlignment="1">
      <alignment horizontal="left" vertical="center"/>
    </xf>
    <xf numFmtId="0" fontId="19" fillId="3" borderId="0" xfId="0" applyFont="1" applyFill="1" applyAlignment="1">
      <alignment horizontal="left" vertical="top"/>
    </xf>
    <xf numFmtId="0" fontId="7" fillId="3" borderId="8" xfId="0" applyFont="1" applyFill="1" applyBorder="1" applyAlignment="1">
      <alignment horizontal="center" vertical="top"/>
    </xf>
    <xf numFmtId="0" fontId="18" fillId="0" borderId="0" xfId="0" applyFont="1" applyAlignment="1">
      <alignment vertical="center"/>
    </xf>
    <xf numFmtId="0" fontId="23" fillId="0" borderId="0" xfId="0" applyFont="1"/>
    <xf numFmtId="0" fontId="23" fillId="0" borderId="0" xfId="0" applyFont="1" applyAlignment="1">
      <alignment vertical="center"/>
    </xf>
    <xf numFmtId="0" fontId="7" fillId="3" borderId="8" xfId="0" applyFont="1" applyFill="1" applyBorder="1" applyAlignment="1">
      <alignment horizontal="right" vertical="center"/>
    </xf>
    <xf numFmtId="0" fontId="7" fillId="3" borderId="8" xfId="0" applyFont="1" applyFill="1" applyBorder="1" applyAlignment="1">
      <alignment horizontal="right"/>
    </xf>
    <xf numFmtId="0" fontId="17" fillId="0" borderId="0" xfId="0" applyFont="1" applyAlignment="1">
      <alignment vertical="top" wrapText="1"/>
    </xf>
    <xf numFmtId="0" fontId="6" fillId="0" borderId="0" xfId="0" quotePrefix="1" applyFont="1" applyAlignment="1">
      <alignment vertical="top" wrapText="1"/>
    </xf>
    <xf numFmtId="0" fontId="26" fillId="0" borderId="0" xfId="0" applyFont="1"/>
    <xf numFmtId="0" fontId="1" fillId="0" borderId="8" xfId="0" applyFont="1" applyBorder="1" applyAlignment="1">
      <alignment horizontal="left" vertical="center"/>
    </xf>
    <xf numFmtId="0" fontId="5" fillId="0" borderId="0" xfId="0" applyFont="1" applyAlignment="1">
      <alignment horizontal="left" vertical="top" wrapText="1"/>
    </xf>
    <xf numFmtId="0" fontId="8" fillId="0" borderId="0" xfId="0" applyFont="1" applyAlignment="1">
      <alignment horizontal="center"/>
    </xf>
    <xf numFmtId="2" fontId="6" fillId="2" borderId="0" xfId="0" applyNumberFormat="1" applyFont="1" applyFill="1" applyAlignment="1">
      <alignment horizontal="left" vertical="top"/>
    </xf>
    <xf numFmtId="0" fontId="7" fillId="2" borderId="0" xfId="0" applyFont="1" applyFill="1"/>
    <xf numFmtId="2" fontId="21" fillId="2" borderId="0" xfId="0" applyNumberFormat="1" applyFont="1" applyFill="1" applyAlignment="1">
      <alignment vertical="center"/>
    </xf>
    <xf numFmtId="0" fontId="7" fillId="2" borderId="0" xfId="0" applyFont="1" applyFill="1" applyAlignment="1">
      <alignment vertical="center"/>
    </xf>
    <xf numFmtId="2" fontId="21" fillId="2" borderId="0" xfId="0" applyNumberFormat="1" applyFont="1" applyFill="1" applyAlignment="1">
      <alignment horizontal="left" vertical="center"/>
    </xf>
    <xf numFmtId="0" fontId="7" fillId="2" borderId="0" xfId="0" applyFont="1" applyFill="1" applyAlignment="1">
      <alignment horizontal="left" vertical="center"/>
    </xf>
    <xf numFmtId="2" fontId="25" fillId="2" borderId="0" xfId="0" applyNumberFormat="1" applyFont="1" applyFill="1" applyAlignment="1">
      <alignment vertical="center"/>
    </xf>
    <xf numFmtId="0" fontId="12" fillId="2" borderId="8" xfId="0" applyFont="1" applyFill="1" applyBorder="1" applyAlignment="1">
      <alignment horizontal="left" vertical="top"/>
    </xf>
    <xf numFmtId="0" fontId="12" fillId="2" borderId="8" xfId="0" applyFont="1" applyFill="1" applyBorder="1"/>
    <xf numFmtId="0" fontId="23" fillId="2" borderId="0" xfId="0" applyFont="1" applyFill="1" applyAlignment="1">
      <alignment vertical="center"/>
    </xf>
    <xf numFmtId="0" fontId="12" fillId="2" borderId="8" xfId="0" applyFont="1" applyFill="1" applyBorder="1" applyAlignment="1">
      <alignment horizontal="left"/>
    </xf>
    <xf numFmtId="0" fontId="12" fillId="2" borderId="8" xfId="0" applyFont="1" applyFill="1" applyBorder="1" applyAlignment="1">
      <alignment horizontal="left" vertical="center" wrapText="1"/>
    </xf>
    <xf numFmtId="2" fontId="25" fillId="2" borderId="0" xfId="0" applyNumberFormat="1" applyFont="1" applyFill="1" applyAlignment="1">
      <alignment horizontal="left" vertical="center"/>
    </xf>
    <xf numFmtId="2" fontId="25" fillId="2" borderId="0" xfId="0" applyNumberFormat="1" applyFont="1" applyFill="1"/>
    <xf numFmtId="0" fontId="27" fillId="2" borderId="0" xfId="0" applyFont="1" applyFill="1"/>
    <xf numFmtId="0" fontId="7" fillId="0" borderId="0" xfId="0" applyFont="1" applyAlignment="1">
      <alignment horizontal="right"/>
    </xf>
    <xf numFmtId="0" fontId="6" fillId="0" borderId="0" xfId="0" applyFont="1" applyAlignment="1">
      <alignment horizontal="left" vertical="top" wrapText="1"/>
    </xf>
    <xf numFmtId="0" fontId="12" fillId="0" borderId="0" xfId="0" applyFont="1" applyAlignment="1">
      <alignment vertical="center"/>
    </xf>
    <xf numFmtId="0" fontId="1" fillId="0" borderId="13" xfId="0" applyFont="1" applyBorder="1" applyAlignment="1">
      <alignment horizontal="left" vertical="center"/>
    </xf>
    <xf numFmtId="0" fontId="12" fillId="2" borderId="13" xfId="0" applyFont="1" applyFill="1" applyBorder="1" applyAlignment="1">
      <alignment horizontal="left" vertical="center" wrapText="1"/>
    </xf>
    <xf numFmtId="0" fontId="12" fillId="2" borderId="13" xfId="0" applyFont="1" applyFill="1" applyBorder="1" applyAlignment="1">
      <alignment vertical="center" wrapText="1"/>
    </xf>
    <xf numFmtId="0" fontId="12" fillId="2" borderId="8" xfId="0" applyFont="1" applyFill="1" applyBorder="1" applyAlignment="1">
      <alignment vertical="center" wrapText="1"/>
    </xf>
    <xf numFmtId="0" fontId="8" fillId="0" borderId="0" xfId="0" applyFont="1" applyAlignment="1">
      <alignment vertical="top" wrapText="1"/>
    </xf>
    <xf numFmtId="0" fontId="8" fillId="0" borderId="0" xfId="0" applyFont="1" applyAlignment="1">
      <alignment horizontal="left" vertical="top" wrapText="1"/>
    </xf>
    <xf numFmtId="9" fontId="31" fillId="4" borderId="8" xfId="0" applyNumberFormat="1" applyFont="1" applyFill="1" applyBorder="1" applyAlignment="1">
      <alignment horizontal="left" vertical="center"/>
    </xf>
    <xf numFmtId="9" fontId="31" fillId="4" borderId="13" xfId="0" applyNumberFormat="1" applyFont="1" applyFill="1" applyBorder="1" applyAlignment="1">
      <alignment horizontal="left" vertical="center"/>
    </xf>
    <xf numFmtId="0" fontId="7" fillId="3" borderId="0" xfId="0" applyFont="1" applyFill="1" applyAlignment="1">
      <alignment horizontal="right" vertical="center"/>
    </xf>
    <xf numFmtId="2" fontId="25" fillId="0" borderId="0" xfId="0" applyNumberFormat="1" applyFont="1" applyAlignment="1">
      <alignment horizontal="left" vertical="center"/>
    </xf>
    <xf numFmtId="10" fontId="0" fillId="0" borderId="0" xfId="0" applyNumberFormat="1"/>
    <xf numFmtId="0" fontId="19" fillId="0" borderId="0" xfId="0" applyFont="1" applyAlignment="1">
      <alignment vertical="top"/>
    </xf>
    <xf numFmtId="0" fontId="34" fillId="5" borderId="1" xfId="0" applyFont="1" applyFill="1" applyBorder="1" applyAlignment="1">
      <alignment horizontal="left" vertical="top" wrapText="1"/>
    </xf>
    <xf numFmtId="0" fontId="7" fillId="6" borderId="1" xfId="0" applyFont="1" applyFill="1" applyBorder="1" applyAlignment="1">
      <alignment horizontal="left" vertical="top"/>
    </xf>
    <xf numFmtId="0" fontId="0" fillId="0" borderId="1" xfId="0" applyBorder="1"/>
    <xf numFmtId="2" fontId="25" fillId="0" borderId="0" xfId="0" applyNumberFormat="1" applyFont="1" applyAlignment="1">
      <alignment vertical="center"/>
    </xf>
    <xf numFmtId="0" fontId="0" fillId="0" borderId="19" xfId="0" applyBorder="1"/>
    <xf numFmtId="0" fontId="0" fillId="0" borderId="19" xfId="0" applyBorder="1" applyAlignment="1">
      <alignment vertical="center"/>
    </xf>
    <xf numFmtId="0" fontId="18" fillId="0" borderId="19" xfId="0" applyFont="1" applyBorder="1" applyAlignment="1">
      <alignment vertical="center"/>
    </xf>
    <xf numFmtId="0" fontId="0" fillId="0" borderId="17" xfId="0" applyBorder="1"/>
    <xf numFmtId="165" fontId="0" fillId="0" borderId="0" xfId="0" applyNumberFormat="1"/>
    <xf numFmtId="0" fontId="0" fillId="0" borderId="17" xfId="0" applyBorder="1" applyAlignment="1">
      <alignment vertical="center"/>
    </xf>
    <xf numFmtId="2" fontId="38" fillId="2" borderId="19" xfId="0" applyNumberFormat="1" applyFont="1" applyFill="1" applyBorder="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horizontal="center" vertical="center"/>
    </xf>
    <xf numFmtId="1" fontId="39" fillId="4" borderId="1" xfId="0" applyNumberFormat="1" applyFont="1" applyFill="1" applyBorder="1" applyAlignment="1">
      <alignment horizontal="center"/>
    </xf>
    <xf numFmtId="0" fontId="12" fillId="2" borderId="1" xfId="0" applyFont="1" applyFill="1" applyBorder="1" applyAlignment="1">
      <alignment horizontal="center" vertical="center" wrapText="1"/>
    </xf>
    <xf numFmtId="0" fontId="19" fillId="0" borderId="0" xfId="0" applyFont="1" applyAlignment="1">
      <alignment horizontal="left" vertical="top" wrapText="1"/>
    </xf>
    <xf numFmtId="1" fontId="17" fillId="4" borderId="18" xfId="0" applyNumberFormat="1" applyFont="1" applyFill="1" applyBorder="1" applyAlignment="1">
      <alignment horizontal="center"/>
    </xf>
    <xf numFmtId="1" fontId="17" fillId="4" borderId="16" xfId="0" applyNumberFormat="1" applyFont="1" applyFill="1" applyBorder="1" applyAlignment="1">
      <alignment horizontal="center"/>
    </xf>
    <xf numFmtId="1" fontId="17" fillId="4" borderId="1" xfId="0" applyNumberFormat="1" applyFont="1" applyFill="1" applyBorder="1" applyAlignment="1">
      <alignment horizontal="center"/>
    </xf>
    <xf numFmtId="0" fontId="12" fillId="0" borderId="0" xfId="0" applyFont="1" applyAlignment="1">
      <alignment vertical="top" wrapText="1"/>
    </xf>
    <xf numFmtId="0" fontId="12" fillId="2" borderId="18" xfId="0" applyFont="1" applyFill="1" applyBorder="1" applyAlignment="1">
      <alignment horizontal="center" vertical="top"/>
    </xf>
    <xf numFmtId="0" fontId="12" fillId="2" borderId="16" xfId="0" applyFont="1" applyFill="1" applyBorder="1" applyAlignment="1">
      <alignment horizontal="center" vertical="top"/>
    </xf>
    <xf numFmtId="0" fontId="12" fillId="2" borderId="1" xfId="0" applyFont="1" applyFill="1" applyBorder="1" applyAlignment="1">
      <alignment horizontal="center" vertical="top"/>
    </xf>
    <xf numFmtId="0" fontId="8" fillId="0" borderId="0" xfId="0" applyFont="1" applyAlignment="1">
      <alignment horizontal="left" vertical="top" wrapText="1"/>
    </xf>
    <xf numFmtId="0" fontId="7" fillId="3" borderId="8" xfId="0" applyFont="1" applyFill="1" applyBorder="1" applyAlignment="1">
      <alignment horizontal="left" vertical="top" wrapText="1"/>
    </xf>
    <xf numFmtId="0" fontId="7" fillId="3" borderId="8" xfId="0" applyFont="1" applyFill="1" applyBorder="1" applyAlignment="1">
      <alignment horizontal="center" vertical="top" wrapText="1"/>
    </xf>
    <xf numFmtId="164" fontId="31" fillId="4" borderId="9" xfId="0" applyNumberFormat="1" applyFont="1" applyFill="1" applyBorder="1" applyAlignment="1">
      <alignment horizontal="center"/>
    </xf>
    <xf numFmtId="164" fontId="31" fillId="4" borderId="10" xfId="0" applyNumberFormat="1" applyFont="1" applyFill="1" applyBorder="1" applyAlignment="1">
      <alignment horizontal="center"/>
    </xf>
    <xf numFmtId="0" fontId="12" fillId="2" borderId="8" xfId="0" applyFont="1" applyFill="1" applyBorder="1" applyAlignment="1">
      <alignment horizontal="left" vertical="top" wrapText="1"/>
    </xf>
    <xf numFmtId="0" fontId="12" fillId="2" borderId="9"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10" xfId="0" applyFont="1" applyFill="1" applyBorder="1" applyAlignment="1">
      <alignment horizontal="center" vertical="top" wrapText="1"/>
    </xf>
    <xf numFmtId="0" fontId="6" fillId="0" borderId="0" xfId="0" applyFont="1" applyAlignment="1">
      <alignment horizontal="left" vertical="top" wrapText="1"/>
    </xf>
    <xf numFmtId="9" fontId="8" fillId="0" borderId="15" xfId="0" applyNumberFormat="1" applyFont="1" applyBorder="1" applyAlignment="1">
      <alignment horizontal="left" vertical="top"/>
    </xf>
    <xf numFmtId="9" fontId="33" fillId="0" borderId="15" xfId="0" applyNumberFormat="1" applyFont="1" applyBorder="1" applyAlignment="1">
      <alignment horizontal="left" vertical="top"/>
    </xf>
    <xf numFmtId="0" fontId="19" fillId="3" borderId="0" xfId="0" applyFont="1" applyFill="1" applyAlignment="1">
      <alignment horizontal="left" vertical="top" wrapText="1"/>
    </xf>
    <xf numFmtId="0" fontId="8" fillId="0" borderId="12" xfId="0" applyFont="1" applyBorder="1" applyAlignment="1">
      <alignment horizontal="center" vertical="top"/>
    </xf>
    <xf numFmtId="0" fontId="7" fillId="0" borderId="0" xfId="0" applyFont="1" applyAlignment="1">
      <alignment horizontal="center" vertical="top"/>
    </xf>
    <xf numFmtId="0" fontId="6" fillId="3" borderId="0" xfId="0" applyFont="1" applyFill="1" applyAlignment="1">
      <alignment horizontal="left" vertical="top" wrapText="1"/>
    </xf>
    <xf numFmtId="0" fontId="6" fillId="0" borderId="0" xfId="0" quotePrefix="1" applyFont="1" applyAlignment="1">
      <alignment horizontal="left" vertical="top" wrapText="1"/>
    </xf>
    <xf numFmtId="0" fontId="7" fillId="0" borderId="0" xfId="0" applyFont="1" applyAlignment="1">
      <alignment horizontal="left" vertical="top" wrapText="1"/>
    </xf>
    <xf numFmtId="0" fontId="4" fillId="0" borderId="0" xfId="0" quotePrefix="1" applyFont="1" applyAlignment="1">
      <alignment horizontal="left" vertical="top" wrapText="1"/>
    </xf>
    <xf numFmtId="0" fontId="4" fillId="0" borderId="0" xfId="0" applyFont="1" applyAlignment="1">
      <alignment horizontal="left" vertical="top" wrapText="1"/>
    </xf>
    <xf numFmtId="0" fontId="28" fillId="2" borderId="0" xfId="0" applyFont="1" applyFill="1" applyAlignment="1">
      <alignment horizontal="left" vertical="top" wrapText="1"/>
    </xf>
    <xf numFmtId="0" fontId="35" fillId="2" borderId="0" xfId="0" applyFont="1" applyFill="1" applyAlignment="1">
      <alignment horizontal="center" vertical="center"/>
    </xf>
    <xf numFmtId="0" fontId="0" fillId="2" borderId="0" xfId="0" applyFill="1" applyAlignment="1">
      <alignment horizontal="center" vertical="center"/>
    </xf>
    <xf numFmtId="0" fontId="19" fillId="0" borderId="0" xfId="0" applyFont="1" applyAlignment="1">
      <alignment horizontal="left" vertical="top"/>
    </xf>
    <xf numFmtId="0" fontId="19" fillId="0" borderId="14" xfId="0" applyFont="1" applyBorder="1" applyAlignment="1">
      <alignment horizontal="left" vertical="top"/>
    </xf>
    <xf numFmtId="0" fontId="29" fillId="0" borderId="0" xfId="0" applyFont="1" applyAlignment="1">
      <alignment horizontal="left" vertical="top"/>
    </xf>
    <xf numFmtId="0" fontId="6" fillId="0" borderId="0" xfId="0" applyFont="1" applyAlignment="1">
      <alignment horizontal="left" vertical="top"/>
    </xf>
    <xf numFmtId="0" fontId="16" fillId="0" borderId="0" xfId="0" applyFont="1" applyAlignment="1">
      <alignment horizontal="left" vertical="top" wrapText="1"/>
    </xf>
    <xf numFmtId="0" fontId="7" fillId="3" borderId="8" xfId="0" applyFont="1" applyFill="1" applyBorder="1" applyAlignment="1">
      <alignment horizontal="center"/>
    </xf>
    <xf numFmtId="0" fontId="12" fillId="2" borderId="8" xfId="0" applyFont="1" applyFill="1" applyBorder="1" applyAlignment="1">
      <alignment horizontal="left" vertical="top"/>
    </xf>
    <xf numFmtId="0" fontId="7" fillId="0" borderId="8" xfId="0" applyFont="1" applyBorder="1" applyAlignment="1">
      <alignment horizontal="left" vertical="top"/>
    </xf>
    <xf numFmtId="0" fontId="7" fillId="3" borderId="8" xfId="0" applyFont="1" applyFill="1" applyBorder="1" applyAlignment="1">
      <alignment horizontal="left" vertical="top"/>
    </xf>
    <xf numFmtId="2" fontId="6" fillId="0" borderId="0" xfId="0" applyNumberFormat="1" applyFont="1" applyAlignment="1">
      <alignment horizontal="left" vertical="top"/>
    </xf>
    <xf numFmtId="0" fontId="19" fillId="0" borderId="14" xfId="0" applyFont="1" applyBorder="1" applyAlignment="1">
      <alignment horizontal="left" vertical="top" wrapText="1"/>
    </xf>
    <xf numFmtId="2" fontId="25" fillId="2" borderId="0" xfId="0" applyNumberFormat="1" applyFont="1" applyFill="1" applyAlignment="1">
      <alignment horizontal="left" vertical="center"/>
    </xf>
    <xf numFmtId="0" fontId="7" fillId="3"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A5A0B"/>
      <color rgb="FFF5AD85"/>
      <color rgb="FF1C2C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Transport!A1"/><Relationship Id="rId2" Type="http://schemas.openxmlformats.org/officeDocument/2006/relationships/hyperlink" Target="#'Energy, Waste &amp; Water'!A1"/><Relationship Id="rId1" Type="http://schemas.openxmlformats.org/officeDocument/2006/relationships/hyperlink" Target="#'Confirm your details'!A1"/><Relationship Id="rId6" Type="http://schemas.openxmlformats.org/officeDocument/2006/relationships/image" Target="../media/image1.png"/><Relationship Id="rId5" Type="http://schemas.openxmlformats.org/officeDocument/2006/relationships/hyperlink" Target="#'Purchasing &amp; Uniform'!A1"/><Relationship Id="rId4" Type="http://schemas.openxmlformats.org/officeDocument/2006/relationships/hyperlink" Target="#Food!A1"/></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hyperlink" Target="#'International trips'!A1"/><Relationship Id="rId2" Type="http://schemas.openxmlformats.org/officeDocument/2006/relationships/hyperlink" Target="https://www.countyourcarbon.org/wp-content/uploads/2025/09/Staff-and-student-commuting-survey-template.pdf" TargetMode="External"/><Relationship Id="rId1" Type="http://schemas.openxmlformats.org/officeDocument/2006/relationships/hyperlink" Target="#Menu!A1"/><Relationship Id="rId4" Type="http://schemas.openxmlformats.org/officeDocument/2006/relationships/hyperlink" Target="#'UK trips'!A1"/></Relationships>
</file>

<file path=xl/drawings/_rels/drawing5.xml.rels><?xml version="1.0" encoding="UTF-8" standalone="yes"?>
<Relationships xmlns="http://schemas.openxmlformats.org/package/2006/relationships"><Relationship Id="rId1" Type="http://schemas.openxmlformats.org/officeDocument/2006/relationships/hyperlink" Target="#Transport!A31"/></Relationships>
</file>

<file path=xl/drawings/_rels/drawing6.xml.rels><?xml version="1.0" encoding="UTF-8" standalone="yes"?>
<Relationships xmlns="http://schemas.openxmlformats.org/package/2006/relationships"><Relationship Id="rId1" Type="http://schemas.openxmlformats.org/officeDocument/2006/relationships/hyperlink" Target="#Transport!A46"/></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215900</xdr:colOff>
      <xdr:row>9</xdr:row>
      <xdr:rowOff>126999</xdr:rowOff>
    </xdr:from>
    <xdr:to>
      <xdr:col>3</xdr:col>
      <xdr:colOff>18908</xdr:colOff>
      <xdr:row>11</xdr:row>
      <xdr:rowOff>50866</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375E3324-FA1D-A1D3-77ED-595D6978A1E7}"/>
            </a:ext>
          </a:extLst>
        </xdr:cNvPr>
        <xdr:cNvSpPr/>
      </xdr:nvSpPr>
      <xdr:spPr>
        <a:xfrm>
          <a:off x="215900" y="2517774"/>
          <a:ext cx="2603358" cy="495367"/>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Confirm your details </a:t>
          </a:r>
        </a:p>
      </xdr:txBody>
    </xdr:sp>
    <xdr:clientData/>
  </xdr:twoCellAnchor>
  <xdr:twoCellAnchor>
    <xdr:from>
      <xdr:col>0</xdr:col>
      <xdr:colOff>218886</xdr:colOff>
      <xdr:row>11</xdr:row>
      <xdr:rowOff>146278</xdr:rowOff>
    </xdr:from>
    <xdr:to>
      <xdr:col>3</xdr:col>
      <xdr:colOff>27908</xdr:colOff>
      <xdr:row>14</xdr:row>
      <xdr:rowOff>45308</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F4509A4E-64EE-44C2-953C-1C8F97451AE5}"/>
            </a:ext>
          </a:extLst>
        </xdr:cNvPr>
        <xdr:cNvSpPr/>
      </xdr:nvSpPr>
      <xdr:spPr>
        <a:xfrm>
          <a:off x="218886" y="3108553"/>
          <a:ext cx="2609372" cy="499105"/>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Energy, Waste &amp; Water</a:t>
          </a:r>
        </a:p>
      </xdr:txBody>
    </xdr:sp>
    <xdr:clientData/>
  </xdr:twoCellAnchor>
  <xdr:twoCellAnchor>
    <xdr:from>
      <xdr:col>0</xdr:col>
      <xdr:colOff>218886</xdr:colOff>
      <xdr:row>14</xdr:row>
      <xdr:rowOff>147167</xdr:rowOff>
    </xdr:from>
    <xdr:to>
      <xdr:col>3</xdr:col>
      <xdr:colOff>27908</xdr:colOff>
      <xdr:row>15</xdr:row>
      <xdr:rowOff>101600</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64BCA484-11B0-4541-978E-4F3E63B984B7}"/>
            </a:ext>
          </a:extLst>
        </xdr:cNvPr>
        <xdr:cNvSpPr/>
      </xdr:nvSpPr>
      <xdr:spPr>
        <a:xfrm>
          <a:off x="218886" y="3684117"/>
          <a:ext cx="2615722" cy="500533"/>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Transport</a:t>
          </a:r>
        </a:p>
      </xdr:txBody>
    </xdr:sp>
    <xdr:clientData/>
  </xdr:twoCellAnchor>
  <xdr:twoCellAnchor>
    <xdr:from>
      <xdr:col>0</xdr:col>
      <xdr:colOff>217729</xdr:colOff>
      <xdr:row>16</xdr:row>
      <xdr:rowOff>7034</xdr:rowOff>
    </xdr:from>
    <xdr:to>
      <xdr:col>3</xdr:col>
      <xdr:colOff>26751</xdr:colOff>
      <xdr:row>18</xdr:row>
      <xdr:rowOff>99519</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CF1AFDC7-E1E0-431C-8C52-F8DC725EA3B8}"/>
            </a:ext>
          </a:extLst>
        </xdr:cNvPr>
        <xdr:cNvSpPr/>
      </xdr:nvSpPr>
      <xdr:spPr>
        <a:xfrm>
          <a:off x="217729" y="4286934"/>
          <a:ext cx="2615722" cy="486185"/>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Food</a:t>
          </a:r>
        </a:p>
      </xdr:txBody>
    </xdr:sp>
    <xdr:clientData/>
  </xdr:twoCellAnchor>
  <xdr:twoCellAnchor>
    <xdr:from>
      <xdr:col>0</xdr:col>
      <xdr:colOff>216571</xdr:colOff>
      <xdr:row>19</xdr:row>
      <xdr:rowOff>21814</xdr:rowOff>
    </xdr:from>
    <xdr:to>
      <xdr:col>3</xdr:col>
      <xdr:colOff>28575</xdr:colOff>
      <xdr:row>20</xdr:row>
      <xdr:rowOff>317499</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63F8CB6A-ECD7-4DB5-8D1A-67D161527AFA}"/>
            </a:ext>
          </a:extLst>
        </xdr:cNvPr>
        <xdr:cNvSpPr/>
      </xdr:nvSpPr>
      <xdr:spPr>
        <a:xfrm>
          <a:off x="216571" y="4892264"/>
          <a:ext cx="2618704" cy="492535"/>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Purchasing &amp;</a:t>
          </a:r>
          <a:r>
            <a:rPr lang="en-GB" sz="1400" baseline="0">
              <a:latin typeface="Avenir Next LT Pro Demi" panose="020B0704020202020204" pitchFamily="34" charset="0"/>
            </a:rPr>
            <a:t> Uniform</a:t>
          </a:r>
          <a:endParaRPr lang="en-GB" sz="1400">
            <a:latin typeface="Avenir Next LT Pro Demi" panose="020B0704020202020204" pitchFamily="34" charset="0"/>
          </a:endParaRPr>
        </a:p>
      </xdr:txBody>
    </xdr:sp>
    <xdr:clientData/>
  </xdr:twoCellAnchor>
  <xdr:twoCellAnchor editAs="oneCell">
    <xdr:from>
      <xdr:col>0</xdr:col>
      <xdr:colOff>190500</xdr:colOff>
      <xdr:row>0</xdr:row>
      <xdr:rowOff>177801</xdr:rowOff>
    </xdr:from>
    <xdr:to>
      <xdr:col>2</xdr:col>
      <xdr:colOff>277314</xdr:colOff>
      <xdr:row>3</xdr:row>
      <xdr:rowOff>466725</xdr:rowOff>
    </xdr:to>
    <xdr:pic>
      <xdr:nvPicPr>
        <xdr:cNvPr id="10" name="Picture 9">
          <a:extLst>
            <a:ext uri="{FF2B5EF4-FFF2-40B4-BE49-F238E27FC236}">
              <a16:creationId xmlns:a16="http://schemas.microsoft.com/office/drawing/2014/main" id="{003D7237-C9DA-D780-70F4-78B1AF9E78C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0500" y="177801"/>
          <a:ext cx="2020389" cy="10096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0</xdr:row>
      <xdr:rowOff>104775</xdr:rowOff>
    </xdr:from>
    <xdr:to>
      <xdr:col>6</xdr:col>
      <xdr:colOff>1209647</xdr:colOff>
      <xdr:row>0</xdr:row>
      <xdr:rowOff>387350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F77DE454-F9D5-4CE6-9844-816217A52F11}"/>
            </a:ext>
          </a:extLst>
        </xdr:cNvPr>
        <xdr:cNvSpPr/>
      </xdr:nvSpPr>
      <xdr:spPr>
        <a:xfrm>
          <a:off x="4857750" y="104775"/>
          <a:ext cx="1438247" cy="282575"/>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menu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19050</xdr:colOff>
      <xdr:row>0</xdr:row>
      <xdr:rowOff>123825</xdr:rowOff>
    </xdr:from>
    <xdr:to>
      <xdr:col>6</xdr:col>
      <xdr:colOff>1460472</xdr:colOff>
      <xdr:row>0</xdr:row>
      <xdr:rowOff>419100</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DE31B8B1-38D5-47D6-947B-DD0BAFC5324B}"/>
            </a:ext>
          </a:extLst>
        </xdr:cNvPr>
        <xdr:cNvSpPr/>
      </xdr:nvSpPr>
      <xdr:spPr>
        <a:xfrm>
          <a:off x="6753225" y="123825"/>
          <a:ext cx="1441422" cy="295275"/>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6</xdr:col>
      <xdr:colOff>1514447</xdr:colOff>
      <xdr:row>0</xdr:row>
      <xdr:rowOff>396875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FC6B05A-F87A-4641-967E-658A4A31CE22}"/>
            </a:ext>
          </a:extLst>
        </xdr:cNvPr>
        <xdr:cNvSpPr/>
      </xdr:nvSpPr>
      <xdr:spPr>
        <a:xfrm>
          <a:off x="7848600" y="104775"/>
          <a:ext cx="1438247" cy="292100"/>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menu</a:t>
          </a:r>
        </a:p>
      </xdr:txBody>
    </xdr:sp>
    <xdr:clientData/>
  </xdr:twoCellAnchor>
  <xdr:twoCellAnchor>
    <xdr:from>
      <xdr:col>1</xdr:col>
      <xdr:colOff>0</xdr:colOff>
      <xdr:row>54</xdr:row>
      <xdr:rowOff>0</xdr:rowOff>
    </xdr:from>
    <xdr:to>
      <xdr:col>3</xdr:col>
      <xdr:colOff>18908</xdr:colOff>
      <xdr:row>54</xdr:row>
      <xdr:rowOff>495367</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8C50AD64-8481-4E29-A9EA-925A609598AB}"/>
            </a:ext>
          </a:extLst>
        </xdr:cNvPr>
        <xdr:cNvSpPr/>
      </xdr:nvSpPr>
      <xdr:spPr>
        <a:xfrm>
          <a:off x="1016000" y="21412200"/>
          <a:ext cx="2597008" cy="495367"/>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Download survey template</a:t>
          </a:r>
        </a:p>
      </xdr:txBody>
    </xdr:sp>
    <xdr:clientData/>
  </xdr:twoCellAnchor>
  <xdr:twoCellAnchor>
    <xdr:from>
      <xdr:col>0</xdr:col>
      <xdr:colOff>1009650</xdr:colOff>
      <xdr:row>27</xdr:row>
      <xdr:rowOff>114300</xdr:rowOff>
    </xdr:from>
    <xdr:to>
      <xdr:col>3</xdr:col>
      <xdr:colOff>9383</xdr:colOff>
      <xdr:row>29</xdr:row>
      <xdr:rowOff>177800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5E5E6F3-334F-45D2-9ED8-01CFED476B26}"/>
            </a:ext>
          </a:extLst>
        </xdr:cNvPr>
        <xdr:cNvSpPr/>
      </xdr:nvSpPr>
      <xdr:spPr>
        <a:xfrm>
          <a:off x="1009650" y="7686675"/>
          <a:ext cx="2600183" cy="463550"/>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Input</a:t>
          </a:r>
          <a:r>
            <a:rPr lang="en-GB" sz="1400" baseline="0">
              <a:latin typeface="Avenir Next LT Pro Demi" panose="020B0704020202020204" pitchFamily="34" charset="0"/>
            </a:rPr>
            <a:t> international trips</a:t>
          </a:r>
          <a:endParaRPr lang="en-GB" sz="1400">
            <a:latin typeface="Avenir Next LT Pro Demi" panose="020B0704020202020204" pitchFamily="34" charset="0"/>
          </a:endParaRPr>
        </a:p>
      </xdr:txBody>
    </xdr:sp>
    <xdr:clientData/>
  </xdr:twoCellAnchor>
  <xdr:twoCellAnchor>
    <xdr:from>
      <xdr:col>0</xdr:col>
      <xdr:colOff>1009650</xdr:colOff>
      <xdr:row>41</xdr:row>
      <xdr:rowOff>133350</xdr:rowOff>
    </xdr:from>
    <xdr:to>
      <xdr:col>3</xdr:col>
      <xdr:colOff>12558</xdr:colOff>
      <xdr:row>43</xdr:row>
      <xdr:rowOff>196850</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85718B8F-059F-47CA-99FF-228C8282A1C9}"/>
            </a:ext>
          </a:extLst>
        </xdr:cNvPr>
        <xdr:cNvSpPr/>
      </xdr:nvSpPr>
      <xdr:spPr>
        <a:xfrm>
          <a:off x="1009650" y="10467975"/>
          <a:ext cx="2603358" cy="463550"/>
        </a:xfrm>
        <a:prstGeom prst="roundRect">
          <a:avLst/>
        </a:prstGeom>
        <a:solidFill>
          <a:srgbClr val="EA5A0B"/>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latin typeface="Avenir Next LT Pro Demi" panose="020B0704020202020204" pitchFamily="34" charset="0"/>
            </a:rPr>
            <a:t>Input</a:t>
          </a:r>
          <a:r>
            <a:rPr lang="en-GB" sz="1400" baseline="0">
              <a:latin typeface="Avenir Next LT Pro Demi" panose="020B0704020202020204" pitchFamily="34" charset="0"/>
            </a:rPr>
            <a:t> UK trips</a:t>
          </a:r>
          <a:endParaRPr lang="en-GB" sz="1400">
            <a:latin typeface="Avenir Next LT Pro Demi" panose="020B07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1219201</xdr:colOff>
      <xdr:row>0</xdr:row>
      <xdr:rowOff>133350</xdr:rowOff>
    </xdr:from>
    <xdr:to>
      <xdr:col>3</xdr:col>
      <xdr:colOff>1514448</xdr:colOff>
      <xdr:row>0</xdr:row>
      <xdr:rowOff>438150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4375FDB-DC6D-48ED-B402-2514B9D0C2A2}"/>
            </a:ext>
          </a:extLst>
        </xdr:cNvPr>
        <xdr:cNvSpPr/>
      </xdr:nvSpPr>
      <xdr:spPr>
        <a:xfrm>
          <a:off x="4410076" y="133350"/>
          <a:ext cx="1809722" cy="304800"/>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Transport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1200150</xdr:colOff>
      <xdr:row>0</xdr:row>
      <xdr:rowOff>133350</xdr:rowOff>
    </xdr:from>
    <xdr:to>
      <xdr:col>3</xdr:col>
      <xdr:colOff>1495397</xdr:colOff>
      <xdr:row>0</xdr:row>
      <xdr:rowOff>434975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85C5FC6-9D46-463B-BBB0-2FBBFE21CC3E}"/>
            </a:ext>
          </a:extLst>
        </xdr:cNvPr>
        <xdr:cNvSpPr/>
      </xdr:nvSpPr>
      <xdr:spPr>
        <a:xfrm>
          <a:off x="4391025" y="133350"/>
          <a:ext cx="1809722" cy="301625"/>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Transport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2171700</xdr:colOff>
      <xdr:row>0</xdr:row>
      <xdr:rowOff>111125</xdr:rowOff>
    </xdr:from>
    <xdr:to>
      <xdr:col>6</xdr:col>
      <xdr:colOff>1317597</xdr:colOff>
      <xdr:row>0</xdr:row>
      <xdr:rowOff>406400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F9C73A1-50F5-42C7-96A0-A7A806FCB627}"/>
            </a:ext>
          </a:extLst>
        </xdr:cNvPr>
        <xdr:cNvSpPr/>
      </xdr:nvSpPr>
      <xdr:spPr>
        <a:xfrm>
          <a:off x="7972425" y="111125"/>
          <a:ext cx="1441422" cy="295275"/>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menu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114300</xdr:rowOff>
    </xdr:from>
    <xdr:to>
      <xdr:col>6</xdr:col>
      <xdr:colOff>1438247</xdr:colOff>
      <xdr:row>0</xdr:row>
      <xdr:rowOff>406400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D2FC4C4-727B-4C5D-9E19-DAD0F2ACBD7B}"/>
            </a:ext>
          </a:extLst>
        </xdr:cNvPr>
        <xdr:cNvSpPr/>
      </xdr:nvSpPr>
      <xdr:spPr>
        <a:xfrm>
          <a:off x="8296275" y="114300"/>
          <a:ext cx="1438247" cy="292100"/>
        </a:xfrm>
        <a:prstGeom prst="roundRect">
          <a:avLst/>
        </a:prstGeom>
        <a:solidFill>
          <a:schemeClr val="bg1"/>
        </a:solidFill>
        <a:ln>
          <a:solidFill>
            <a:schemeClr val="bg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ctr"/>
        <a:lstStyle/>
        <a:p>
          <a:pPr algn="ctr"/>
          <a:r>
            <a:rPr lang="en-GB" sz="1400">
              <a:solidFill>
                <a:srgbClr val="EA5A0B"/>
              </a:solidFill>
              <a:latin typeface="Avenir Next LT Pro Demi" panose="020B0704020202020204" pitchFamily="34" charset="0"/>
            </a:rPr>
            <a:t>Back to menu</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 dockstate="right" visibility="0" width="423" row="9">
    <wetp:webextensionref xmlns:r="http://schemas.openxmlformats.org/officeDocument/2006/relationships" r:id="rId2"/>
  </wetp:taskpane>
</wetp:taskpanes>
</file>

<file path=xl/webextensions/webextension1.xml><?xml version="1.0" encoding="utf-8"?>
<we:webextension xmlns:we="http://schemas.microsoft.com/office/webextensions/webextension/2010/11" id="{CEAF1CFA-7719-41A1-89EA-A0456FB850B9}">
  <we:reference id="WA200010725" version="1.0.0.1" store="Omex" storeType="OMEX"/>
  <we:alternateReferences>
    <we:reference id="WA200010725" version="1.0.0.1" store="WA200010725" storeType="OMEX"/>
  </we:alternateReferences>
  <we:properties>
    <we:property name="claude.fileId" value="&quot;fed96ecd-ac88-4384-9121-371297c96b5f&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4BDEC43F-6E1D-4205-BD95-264919DA9685}">
  <we:reference id="WA200009404" version="1.0.0.8" store="Omex" storeType="OMEX"/>
  <we:alternateReferences>
    <we:reference id="WA200009404" version="1.0.0.8" store="WA200009404" storeType="OMEX"/>
  </we:alternateReferences>
  <we:properties>
    <we:property name="claude.fileId" value="&quot;2e8bfe7c-621d-4472-850f-c267a35be8e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7697-716D-4431-B1B2-EE2ABFD867F5}">
  <sheetPr>
    <pageSetUpPr fitToPage="1"/>
  </sheetPr>
  <dimension ref="A1:M107"/>
  <sheetViews>
    <sheetView showGridLines="0" tabSelected="1" zoomScaleNormal="100" zoomScaleSheetLayoutView="92" workbookViewId="0">
      <selection activeCell="E19" sqref="E19"/>
    </sheetView>
  </sheetViews>
  <sheetFormatPr defaultColWidth="8.7265625" defaultRowHeight="15.5" x14ac:dyDescent="0.35"/>
  <cols>
    <col min="1" max="1" width="3.26953125" style="25" customWidth="1"/>
    <col min="2" max="2" width="24.453125" style="11" customWidth="1"/>
    <col min="3" max="3" width="12.453125" style="11" customWidth="1"/>
    <col min="4" max="4" width="7" style="11" customWidth="1"/>
    <col min="5" max="5" width="22.26953125" style="11" customWidth="1"/>
    <col min="6" max="6" width="29.1796875" style="11" customWidth="1"/>
    <col min="7" max="8" width="24.54296875" style="11" customWidth="1"/>
    <col min="9" max="9" width="31.54296875" style="11" bestFit="1" customWidth="1"/>
    <col min="10" max="10" width="20.1796875" style="11" bestFit="1" customWidth="1"/>
    <col min="11" max="11" width="28.7265625" style="11" bestFit="1" customWidth="1"/>
    <col min="12" max="16384" width="8.7265625" style="11"/>
  </cols>
  <sheetData>
    <row r="1" spans="1:13" x14ac:dyDescent="0.35">
      <c r="A1" s="69"/>
      <c r="B1" s="70"/>
      <c r="C1" s="70"/>
      <c r="D1" s="70"/>
      <c r="E1" s="70"/>
      <c r="F1" s="70"/>
      <c r="G1" s="70"/>
    </row>
    <row r="2" spans="1:13" ht="25.5" x14ac:dyDescent="0.55000000000000004">
      <c r="A2" s="69"/>
      <c r="B2" s="70"/>
      <c r="C2" s="70"/>
      <c r="D2" s="83" t="s">
        <v>0</v>
      </c>
      <c r="E2" s="70"/>
      <c r="F2" s="70"/>
      <c r="G2" s="70"/>
    </row>
    <row r="3" spans="1:13" x14ac:dyDescent="0.35">
      <c r="A3" s="69"/>
      <c r="B3" s="70"/>
      <c r="C3" s="70"/>
      <c r="D3" s="70"/>
      <c r="E3" s="70"/>
      <c r="F3" s="70"/>
      <c r="G3" s="70"/>
    </row>
    <row r="4" spans="1:13" ht="47.15" customHeight="1" x14ac:dyDescent="0.35">
      <c r="A4" s="69"/>
      <c r="B4" s="70"/>
      <c r="C4" s="70"/>
      <c r="D4" s="142" t="s">
        <v>1</v>
      </c>
      <c r="E4" s="142"/>
      <c r="F4" s="142"/>
      <c r="G4" s="142"/>
    </row>
    <row r="5" spans="1:13" x14ac:dyDescent="0.35">
      <c r="A5" s="69"/>
      <c r="B5" s="70"/>
      <c r="C5" s="70"/>
      <c r="D5" s="70"/>
      <c r="E5" s="70"/>
      <c r="F5" s="70"/>
      <c r="G5" s="70"/>
    </row>
    <row r="7" spans="1:13" ht="17.149999999999999" customHeight="1" x14ac:dyDescent="0.35">
      <c r="B7" s="139" t="s">
        <v>2</v>
      </c>
      <c r="C7" s="139"/>
      <c r="D7" s="23"/>
      <c r="E7" s="59" t="s">
        <v>3</v>
      </c>
    </row>
    <row r="8" spans="1:13" ht="13" customHeight="1" x14ac:dyDescent="0.5">
      <c r="B8" s="139"/>
      <c r="C8" s="139"/>
      <c r="D8" s="23"/>
      <c r="J8" s="65"/>
      <c r="L8" s="63"/>
      <c r="M8" s="63"/>
    </row>
    <row r="9" spans="1:13" ht="22.5" customHeight="1" x14ac:dyDescent="0.35">
      <c r="B9" s="139"/>
      <c r="C9" s="139"/>
      <c r="D9" s="23"/>
      <c r="E9" s="140" t="s">
        <v>4</v>
      </c>
      <c r="F9" s="140"/>
      <c r="G9" s="140"/>
    </row>
    <row r="10" spans="1:13" ht="30.65" customHeight="1" x14ac:dyDescent="0.35">
      <c r="E10" s="140"/>
      <c r="F10" s="140"/>
      <c r="G10" s="140"/>
      <c r="J10" s="139"/>
      <c r="K10" s="139"/>
    </row>
    <row r="11" spans="1:13" ht="14.5" customHeight="1" x14ac:dyDescent="0.35">
      <c r="E11" s="140"/>
      <c r="F11" s="140"/>
      <c r="G11" s="140"/>
      <c r="J11" s="139"/>
      <c r="K11" s="139"/>
    </row>
    <row r="12" spans="1:13" x14ac:dyDescent="0.35">
      <c r="E12" s="140" t="s">
        <v>5</v>
      </c>
      <c r="F12" s="141"/>
      <c r="G12" s="141"/>
    </row>
    <row r="13" spans="1:13" x14ac:dyDescent="0.35">
      <c r="E13" s="141"/>
      <c r="F13" s="141"/>
      <c r="G13" s="141"/>
      <c r="J13" s="35"/>
      <c r="K13" s="23"/>
      <c r="L13" s="32"/>
      <c r="M13" s="32"/>
    </row>
    <row r="14" spans="1:13" x14ac:dyDescent="0.35">
      <c r="E14" s="141"/>
      <c r="F14" s="141"/>
      <c r="G14" s="141"/>
      <c r="J14" s="138"/>
      <c r="K14" s="138"/>
      <c r="L14" s="64"/>
      <c r="M14" s="64"/>
    </row>
    <row r="15" spans="1:13" ht="43" customHeight="1" x14ac:dyDescent="0.35">
      <c r="E15" s="140" t="s">
        <v>6</v>
      </c>
      <c r="F15" s="141"/>
      <c r="G15" s="141"/>
      <c r="J15" s="138"/>
      <c r="K15" s="138"/>
      <c r="L15" s="64"/>
      <c r="M15" s="64"/>
    </row>
    <row r="16" spans="1:13" x14ac:dyDescent="0.35">
      <c r="B16" s="38"/>
      <c r="C16" s="38"/>
    </row>
    <row r="21" spans="7:8" ht="27.65" customHeight="1" x14ac:dyDescent="0.35">
      <c r="G21" s="23"/>
      <c r="H21" s="23"/>
    </row>
    <row r="22" spans="7:8" ht="19.5" customHeight="1" x14ac:dyDescent="0.35">
      <c r="G22" s="23"/>
      <c r="H22" s="23"/>
    </row>
    <row r="23" spans="7:8" x14ac:dyDescent="0.35">
      <c r="G23" s="23"/>
      <c r="H23" s="23"/>
    </row>
    <row r="24" spans="7:8" x14ac:dyDescent="0.35">
      <c r="G24" s="23"/>
      <c r="H24" s="23"/>
    </row>
    <row r="36" spans="9:9" x14ac:dyDescent="0.35">
      <c r="I36" s="22"/>
    </row>
    <row r="37" spans="9:9" ht="22" customHeight="1" x14ac:dyDescent="0.35"/>
    <row r="38" spans="9:9" ht="52" customHeight="1" x14ac:dyDescent="0.35">
      <c r="I38" s="22"/>
    </row>
    <row r="39" spans="9:9" x14ac:dyDescent="0.35">
      <c r="I39" s="22"/>
    </row>
    <row r="41" spans="9:9" ht="19" customHeight="1" x14ac:dyDescent="0.35">
      <c r="I41" s="22"/>
    </row>
    <row r="42" spans="9:9" x14ac:dyDescent="0.35">
      <c r="I42" s="22"/>
    </row>
    <row r="43" spans="9:9" ht="35.15" customHeight="1" x14ac:dyDescent="0.35"/>
    <row r="47" spans="9:9" ht="47.5" customHeight="1" x14ac:dyDescent="0.35"/>
    <row r="48" spans="9:9" ht="29.5" customHeight="1" x14ac:dyDescent="0.35"/>
    <row r="52" spans="8:11" x14ac:dyDescent="0.35">
      <c r="I52" s="21"/>
      <c r="J52" s="21"/>
    </row>
    <row r="53" spans="8:11" ht="16" x14ac:dyDescent="0.4">
      <c r="I53" s="23"/>
      <c r="J53" s="23"/>
      <c r="K53" s="24"/>
    </row>
    <row r="57" spans="8:11" ht="31.5" customHeight="1" x14ac:dyDescent="0.35"/>
    <row r="59" spans="8:11" ht="31.5" customHeight="1" x14ac:dyDescent="0.35"/>
    <row r="61" spans="8:11" ht="16" x14ac:dyDescent="0.4">
      <c r="H61" s="24"/>
    </row>
    <row r="63" spans="8:11" ht="16" x14ac:dyDescent="0.4">
      <c r="H63" s="24"/>
    </row>
    <row r="64" spans="8:11" ht="16" x14ac:dyDescent="0.4">
      <c r="H64" s="24"/>
    </row>
    <row r="65" spans="8:8" ht="16" x14ac:dyDescent="0.4">
      <c r="H65" s="24"/>
    </row>
    <row r="66" spans="8:8" ht="29.5" customHeight="1" x14ac:dyDescent="0.4">
      <c r="H66" s="24"/>
    </row>
    <row r="67" spans="8:8" ht="16" x14ac:dyDescent="0.4">
      <c r="H67" s="24"/>
    </row>
    <row r="68" spans="8:8" ht="16" x14ac:dyDescent="0.4">
      <c r="H68" s="24"/>
    </row>
    <row r="69" spans="8:8" ht="16" x14ac:dyDescent="0.4">
      <c r="H69" s="24"/>
    </row>
    <row r="70" spans="8:8" ht="34.5" customHeight="1" x14ac:dyDescent="0.4">
      <c r="H70" s="24"/>
    </row>
    <row r="104" spans="10:12" ht="16" x14ac:dyDescent="0.4">
      <c r="L104" s="24"/>
    </row>
    <row r="105" spans="10:12" ht="16" x14ac:dyDescent="0.4">
      <c r="L105" s="24"/>
    </row>
    <row r="107" spans="10:12" x14ac:dyDescent="0.35">
      <c r="J107" s="27"/>
    </row>
  </sheetData>
  <sheetProtection sheet="1" objects="1" scenarios="1" selectLockedCells="1" selectUnlockedCells="1"/>
  <mergeCells count="9">
    <mergeCell ref="J15:K15"/>
    <mergeCell ref="J11:K11"/>
    <mergeCell ref="E12:G14"/>
    <mergeCell ref="B7:C9"/>
    <mergeCell ref="D4:G4"/>
    <mergeCell ref="E9:G11"/>
    <mergeCell ref="J10:K10"/>
    <mergeCell ref="J14:K14"/>
    <mergeCell ref="E15:G15"/>
  </mergeCells>
  <printOptions verticalCentered="1"/>
  <pageMargins left="0.7" right="0.7" top="0.75" bottom="0.75" header="0.3" footer="0.3"/>
  <pageSetup paperSize="9" scale="52"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AF73-E3E3-428C-BAD3-7F453DBC981E}">
  <dimension ref="A1:I15"/>
  <sheetViews>
    <sheetView showGridLines="0" workbookViewId="0">
      <selection activeCell="G8" sqref="G8"/>
    </sheetView>
  </sheetViews>
  <sheetFormatPr defaultRowHeight="14.5" x14ac:dyDescent="0.35"/>
  <cols>
    <col min="1" max="1" width="2.54296875" customWidth="1"/>
    <col min="2" max="2" width="25.54296875" customWidth="1"/>
    <col min="5" max="5" width="22.1796875" customWidth="1"/>
    <col min="6" max="6" width="5.1796875" customWidth="1"/>
    <col min="7" max="7" width="18.54296875" customWidth="1"/>
    <col min="9" max="9" width="28.81640625" customWidth="1"/>
  </cols>
  <sheetData>
    <row r="1" spans="1:9" s="53" customFormat="1" ht="40" customHeight="1" x14ac:dyDescent="0.35">
      <c r="A1" s="71" t="s">
        <v>7</v>
      </c>
      <c r="B1" s="72"/>
      <c r="C1" s="72"/>
      <c r="D1" s="72"/>
      <c r="E1" s="72"/>
      <c r="F1" s="72"/>
      <c r="G1" s="72"/>
      <c r="H1" s="52"/>
      <c r="I1" s="143" t="s">
        <v>8</v>
      </c>
    </row>
    <row r="2" spans="1:9" ht="15.5" x14ac:dyDescent="0.35">
      <c r="A2" s="25"/>
      <c r="B2" s="11"/>
      <c r="C2" s="11"/>
      <c r="D2" s="11"/>
      <c r="E2" s="11"/>
      <c r="F2" s="11"/>
      <c r="G2" s="11"/>
      <c r="H2" s="11"/>
      <c r="I2" s="144"/>
    </row>
    <row r="3" spans="1:9" ht="15.5" x14ac:dyDescent="0.35">
      <c r="A3" s="25"/>
      <c r="B3" s="145" t="s">
        <v>9</v>
      </c>
      <c r="C3" s="145"/>
      <c r="D3" s="145"/>
      <c r="E3" s="145"/>
      <c r="F3" s="145"/>
      <c r="G3" s="49"/>
      <c r="H3" s="11"/>
      <c r="I3" s="103"/>
    </row>
    <row r="4" spans="1:9" ht="28.5" customHeight="1" x14ac:dyDescent="0.35">
      <c r="A4" s="25"/>
      <c r="B4" s="131" t="s">
        <v>10</v>
      </c>
      <c r="C4" s="131"/>
      <c r="D4" s="131"/>
      <c r="E4" s="131"/>
      <c r="F4" s="46"/>
      <c r="G4" s="30"/>
      <c r="H4" s="11"/>
      <c r="I4" s="103"/>
    </row>
    <row r="5" spans="1:9" ht="7" customHeight="1" x14ac:dyDescent="0.35">
      <c r="A5" s="25"/>
      <c r="B5" s="46"/>
      <c r="C5" s="46"/>
      <c r="D5" s="46"/>
      <c r="E5" s="46"/>
      <c r="F5" s="46"/>
      <c r="G5" s="30"/>
      <c r="H5" s="11"/>
      <c r="I5" s="103"/>
    </row>
    <row r="6" spans="1:9" ht="15.5" x14ac:dyDescent="0.35">
      <c r="A6" s="25"/>
      <c r="B6" s="145" t="s">
        <v>11</v>
      </c>
      <c r="C6" s="145"/>
      <c r="D6" s="145"/>
      <c r="E6" s="145"/>
      <c r="F6" s="146"/>
      <c r="G6" s="49"/>
      <c r="H6" s="11"/>
      <c r="I6" s="103"/>
    </row>
    <row r="7" spans="1:9" ht="15.5" x14ac:dyDescent="0.35">
      <c r="A7" s="25"/>
      <c r="B7" s="46"/>
      <c r="C7" s="46"/>
      <c r="D7" s="46"/>
      <c r="E7" s="46"/>
      <c r="F7" s="46"/>
      <c r="G7" s="30"/>
      <c r="H7" s="11"/>
      <c r="I7" s="103"/>
    </row>
    <row r="8" spans="1:9" ht="15.5" x14ac:dyDescent="0.35">
      <c r="A8" s="25"/>
      <c r="B8" s="145" t="s">
        <v>12</v>
      </c>
      <c r="C8" s="145"/>
      <c r="D8" s="145"/>
      <c r="E8" s="145"/>
      <c r="F8" s="146"/>
      <c r="G8" s="49"/>
      <c r="H8" s="11"/>
      <c r="I8" s="103"/>
    </row>
    <row r="9" spans="1:9" ht="15.5" x14ac:dyDescent="0.35">
      <c r="A9" s="25"/>
      <c r="B9" s="46"/>
      <c r="C9" s="46"/>
      <c r="D9" s="46"/>
      <c r="E9" s="46"/>
      <c r="F9" s="46"/>
      <c r="G9" s="30"/>
      <c r="H9" s="11"/>
      <c r="I9" s="103"/>
    </row>
    <row r="10" spans="1:9" ht="15.5" x14ac:dyDescent="0.35">
      <c r="A10" s="25"/>
      <c r="B10" s="145" t="s">
        <v>13</v>
      </c>
      <c r="C10" s="145"/>
      <c r="D10" s="145"/>
      <c r="E10" s="145"/>
      <c r="F10" s="146"/>
      <c r="G10" s="49"/>
      <c r="H10" s="11"/>
      <c r="I10" s="103"/>
    </row>
    <row r="11" spans="1:9" ht="15.5" x14ac:dyDescent="0.35">
      <c r="A11" s="25"/>
      <c r="B11" s="46"/>
      <c r="C11" s="46"/>
      <c r="D11" s="46"/>
      <c r="E11" s="46"/>
      <c r="F11" s="46"/>
      <c r="G11" s="30"/>
      <c r="H11" s="11"/>
      <c r="I11" s="103"/>
    </row>
    <row r="12" spans="1:9" ht="15.5" x14ac:dyDescent="0.35">
      <c r="A12" s="25"/>
      <c r="B12" s="145" t="s">
        <v>14</v>
      </c>
      <c r="C12" s="145"/>
      <c r="D12" s="145"/>
      <c r="E12" s="145"/>
      <c r="F12" s="146"/>
      <c r="G12" s="49"/>
      <c r="H12" s="11"/>
      <c r="I12" s="103"/>
    </row>
    <row r="13" spans="1:9" ht="15.5" x14ac:dyDescent="0.35">
      <c r="A13" s="25"/>
      <c r="B13" s="46"/>
      <c r="C13" s="46"/>
      <c r="D13" s="46"/>
      <c r="E13" s="46"/>
      <c r="F13" s="46"/>
      <c r="G13" s="11"/>
      <c r="H13" s="11"/>
      <c r="I13" s="103"/>
    </row>
    <row r="14" spans="1:9" ht="15.5" x14ac:dyDescent="0.35">
      <c r="A14" s="25"/>
      <c r="B14" s="11"/>
      <c r="C14" s="11"/>
      <c r="D14" s="11"/>
      <c r="E14" s="11"/>
      <c r="F14" s="11"/>
      <c r="G14" s="11"/>
      <c r="H14" s="11"/>
      <c r="I14" s="108"/>
    </row>
    <row r="15" spans="1:9" ht="15.5" x14ac:dyDescent="0.35">
      <c r="A15" s="25"/>
      <c r="B15" s="11"/>
      <c r="C15" s="11"/>
      <c r="D15" s="11"/>
      <c r="E15" s="11"/>
      <c r="F15" s="11"/>
      <c r="G15" s="11"/>
      <c r="H15" s="11"/>
    </row>
  </sheetData>
  <sheetProtection algorithmName="SHA-512" hashValue="Zox5430ZrG9BXBdXSlGHW/Wg11EjZlWgCLeOCZaF3wnKSpKSFioMHYQZAD+CEeX+mbIK2DUhqwljmJJKfGLN2Q==" saltValue="3aTpw6AlmstaVh7kLPmCTQ==" spinCount="100000" sheet="1" objects="1" scenarios="1"/>
  <protectedRanges>
    <protectedRange sqref="G3 G6 G8 G10 G12" name="Range1"/>
    <protectedRange sqref="I3:I14" name="Range2"/>
  </protectedRanges>
  <mergeCells count="7">
    <mergeCell ref="I1:I2"/>
    <mergeCell ref="B6:F6"/>
    <mergeCell ref="B3:F3"/>
    <mergeCell ref="B12:F12"/>
    <mergeCell ref="B10:F10"/>
    <mergeCell ref="B8:F8"/>
    <mergeCell ref="B4:E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43D6-EDD0-44BE-8890-28D21819599A}">
  <dimension ref="A1:I47"/>
  <sheetViews>
    <sheetView showGridLines="0" zoomScaleNormal="100" workbookViewId="0"/>
  </sheetViews>
  <sheetFormatPr defaultRowHeight="14.5" x14ac:dyDescent="0.35"/>
  <cols>
    <col min="2" max="2" width="10.54296875" customWidth="1"/>
    <col min="3" max="3" width="14.1796875" customWidth="1"/>
    <col min="4" max="4" width="18.81640625" customWidth="1"/>
    <col min="5" max="5" width="20.1796875" customWidth="1"/>
    <col min="6" max="6" width="40.453125" customWidth="1"/>
    <col min="7" max="7" width="22.1796875" bestFit="1" customWidth="1"/>
    <col min="9" max="9" width="27.1796875" customWidth="1"/>
  </cols>
  <sheetData>
    <row r="1" spans="1:9" s="55" customFormat="1" ht="40" customHeight="1" x14ac:dyDescent="0.35">
      <c r="A1" s="73" t="s">
        <v>15</v>
      </c>
      <c r="B1" s="74"/>
      <c r="C1" s="74"/>
      <c r="D1" s="74"/>
      <c r="E1" s="74"/>
      <c r="F1" s="74"/>
      <c r="G1" s="74"/>
      <c r="H1" s="54"/>
      <c r="I1" s="143" t="s">
        <v>8</v>
      </c>
    </row>
    <row r="2" spans="1:9" s="53" customFormat="1" ht="25" customHeight="1" x14ac:dyDescent="0.35">
      <c r="A2" s="75" t="s">
        <v>16</v>
      </c>
      <c r="B2" s="72"/>
      <c r="C2" s="72"/>
      <c r="D2" s="72"/>
      <c r="E2" s="72"/>
      <c r="F2" s="72"/>
      <c r="G2" s="72"/>
      <c r="H2" s="52"/>
      <c r="I2" s="144"/>
    </row>
    <row r="3" spans="1:9" ht="15.5" x14ac:dyDescent="0.35">
      <c r="A3" s="25"/>
      <c r="B3" s="11"/>
      <c r="C3" s="11"/>
      <c r="D3" s="11"/>
      <c r="E3" s="11"/>
      <c r="F3" s="11"/>
      <c r="G3" s="11"/>
      <c r="H3" s="11"/>
      <c r="I3" s="103"/>
    </row>
    <row r="4" spans="1:9" ht="15.5" x14ac:dyDescent="0.35">
      <c r="A4" s="20">
        <v>1.1000000000000001</v>
      </c>
      <c r="B4" s="46" t="s">
        <v>17</v>
      </c>
      <c r="C4" s="11"/>
      <c r="D4" s="11"/>
      <c r="E4" s="11"/>
      <c r="F4" s="11"/>
      <c r="G4" s="11"/>
      <c r="H4" s="11"/>
      <c r="I4" s="103"/>
    </row>
    <row r="5" spans="1:9" ht="15.5" x14ac:dyDescent="0.35">
      <c r="A5" s="20"/>
      <c r="B5" s="131" t="s">
        <v>18</v>
      </c>
      <c r="C5" s="131"/>
      <c r="D5" s="131"/>
      <c r="E5" s="131"/>
      <c r="F5" s="131"/>
      <c r="G5" s="11"/>
      <c r="H5" s="11"/>
      <c r="I5" s="103"/>
    </row>
    <row r="6" spans="1:9" ht="15.5" x14ac:dyDescent="0.35">
      <c r="A6" s="25"/>
      <c r="B6" s="11"/>
      <c r="C6" s="11"/>
      <c r="D6" s="11"/>
      <c r="E6" s="11"/>
      <c r="F6" s="11"/>
      <c r="G6" s="11"/>
      <c r="H6" s="11"/>
      <c r="I6" s="103"/>
    </row>
    <row r="7" spans="1:9" ht="15.5" x14ac:dyDescent="0.35">
      <c r="A7" s="25"/>
      <c r="B7" s="151" t="s">
        <v>19</v>
      </c>
      <c r="C7" s="151"/>
      <c r="D7" s="151"/>
      <c r="E7" s="151" t="s">
        <v>20</v>
      </c>
      <c r="F7" s="151"/>
      <c r="G7" s="76" t="s">
        <v>21</v>
      </c>
      <c r="H7" s="11"/>
      <c r="I7" s="103"/>
    </row>
    <row r="8" spans="1:9" ht="15.5" x14ac:dyDescent="0.35">
      <c r="A8" s="25"/>
      <c r="B8" s="152"/>
      <c r="C8" s="152"/>
      <c r="D8" s="152"/>
      <c r="E8" s="150"/>
      <c r="F8" s="150"/>
      <c r="G8" s="48"/>
      <c r="H8" s="11"/>
      <c r="I8" s="103"/>
    </row>
    <row r="9" spans="1:9" ht="15.5" x14ac:dyDescent="0.35">
      <c r="A9" s="25"/>
      <c r="B9" s="153"/>
      <c r="C9" s="153"/>
      <c r="D9" s="153"/>
      <c r="E9" s="150"/>
      <c r="F9" s="150"/>
      <c r="G9" s="48"/>
      <c r="H9" s="11"/>
      <c r="I9" s="103"/>
    </row>
    <row r="10" spans="1:9" ht="15.5" x14ac:dyDescent="0.35">
      <c r="A10" s="25"/>
      <c r="B10" s="153"/>
      <c r="C10" s="153"/>
      <c r="D10" s="153"/>
      <c r="E10" s="150"/>
      <c r="F10" s="150"/>
      <c r="G10" s="48"/>
      <c r="H10" s="11"/>
      <c r="I10" s="103"/>
    </row>
    <row r="11" spans="1:9" ht="15.5" x14ac:dyDescent="0.35">
      <c r="A11" s="25"/>
      <c r="B11" s="153"/>
      <c r="C11" s="153"/>
      <c r="D11" s="153"/>
      <c r="E11" s="150"/>
      <c r="F11" s="150"/>
      <c r="G11" s="48"/>
      <c r="H11" s="11"/>
      <c r="I11" s="103"/>
    </row>
    <row r="12" spans="1:9" ht="15.5" x14ac:dyDescent="0.35">
      <c r="A12" s="25"/>
      <c r="B12" s="153"/>
      <c r="C12" s="153"/>
      <c r="D12" s="153"/>
      <c r="E12" s="150"/>
      <c r="F12" s="150"/>
      <c r="G12" s="48"/>
      <c r="H12" s="11"/>
      <c r="I12" s="103"/>
    </row>
    <row r="13" spans="1:9" ht="15.5" x14ac:dyDescent="0.35">
      <c r="A13" s="25"/>
      <c r="B13" s="11"/>
      <c r="C13" s="11"/>
      <c r="D13" s="11"/>
      <c r="E13" s="11"/>
      <c r="F13" s="11"/>
      <c r="G13" s="11"/>
      <c r="H13" s="11"/>
      <c r="I13" s="103"/>
    </row>
    <row r="14" spans="1:9" s="53" customFormat="1" ht="24" customHeight="1" x14ac:dyDescent="0.35">
      <c r="A14" s="75" t="s">
        <v>22</v>
      </c>
      <c r="B14" s="72"/>
      <c r="C14" s="72"/>
      <c r="D14" s="72"/>
      <c r="E14" s="72"/>
      <c r="F14" s="72"/>
      <c r="G14" s="72"/>
      <c r="H14" s="52"/>
      <c r="I14" s="104"/>
    </row>
    <row r="15" spans="1:9" ht="15.5" x14ac:dyDescent="0.35">
      <c r="A15" s="25"/>
      <c r="B15" s="11"/>
      <c r="C15" s="11"/>
      <c r="D15" s="11"/>
      <c r="E15" s="11"/>
      <c r="F15" s="11"/>
      <c r="G15" s="11"/>
      <c r="H15" s="11"/>
      <c r="I15" s="103"/>
    </row>
    <row r="16" spans="1:9" ht="15.5" x14ac:dyDescent="0.35">
      <c r="A16" s="20">
        <v>1.2</v>
      </c>
      <c r="B16" s="46" t="s">
        <v>23</v>
      </c>
      <c r="C16" s="21"/>
      <c r="D16" s="21"/>
      <c r="E16" s="21"/>
      <c r="F16" s="11"/>
      <c r="G16" s="49"/>
      <c r="H16" s="11" t="s">
        <v>24</v>
      </c>
      <c r="I16" s="103"/>
    </row>
    <row r="17" spans="1:9" ht="15.5" x14ac:dyDescent="0.35">
      <c r="A17" s="20"/>
      <c r="B17" s="131" t="s">
        <v>25</v>
      </c>
      <c r="C17" s="131"/>
      <c r="D17" s="131"/>
      <c r="E17" s="131"/>
      <c r="F17" s="131"/>
      <c r="G17" s="30"/>
      <c r="H17" s="11"/>
      <c r="I17" s="103"/>
    </row>
    <row r="18" spans="1:9" ht="15.5" x14ac:dyDescent="0.35">
      <c r="A18" s="20"/>
      <c r="B18" s="33"/>
      <c r="C18" s="21"/>
      <c r="D18" s="21"/>
      <c r="E18" s="21"/>
      <c r="F18" s="11"/>
      <c r="G18" s="11"/>
      <c r="H18" s="11"/>
      <c r="I18" s="103"/>
    </row>
    <row r="19" spans="1:9" ht="33.65" customHeight="1" x14ac:dyDescent="0.35">
      <c r="A19" s="20">
        <v>1.3</v>
      </c>
      <c r="B19" s="114" t="s">
        <v>26</v>
      </c>
      <c r="C19" s="114"/>
      <c r="D19" s="114"/>
      <c r="E19" s="114"/>
      <c r="F19" s="155"/>
      <c r="G19" s="49" t="s">
        <v>27</v>
      </c>
      <c r="H19" s="11"/>
      <c r="I19" s="103"/>
    </row>
    <row r="20" spans="1:9" ht="80.150000000000006" customHeight="1" x14ac:dyDescent="0.35">
      <c r="A20" s="20"/>
      <c r="B20" s="149" t="s">
        <v>28</v>
      </c>
      <c r="C20" s="131"/>
      <c r="D20" s="131"/>
      <c r="E20" s="131"/>
      <c r="F20" s="131"/>
      <c r="G20" s="23"/>
      <c r="H20" s="11"/>
      <c r="I20" s="103"/>
    </row>
    <row r="21" spans="1:9" ht="10" customHeight="1" x14ac:dyDescent="0.35">
      <c r="A21" s="20"/>
      <c r="B21" s="10"/>
      <c r="C21" s="10"/>
      <c r="D21" s="10"/>
      <c r="E21" s="10"/>
      <c r="F21" s="10"/>
      <c r="G21" s="23"/>
      <c r="H21" s="11"/>
      <c r="I21" s="103"/>
    </row>
    <row r="22" spans="1:9" ht="20.149999999999999" customHeight="1" x14ac:dyDescent="0.35">
      <c r="A22" s="20">
        <v>1.4</v>
      </c>
      <c r="B22" s="114" t="s">
        <v>29</v>
      </c>
      <c r="C22" s="114"/>
      <c r="D22" s="114"/>
      <c r="E22" s="114"/>
      <c r="F22" s="114"/>
      <c r="G22" s="49" t="s">
        <v>27</v>
      </c>
      <c r="H22" s="11"/>
      <c r="I22" s="103"/>
    </row>
    <row r="23" spans="1:9" ht="15.5" x14ac:dyDescent="0.35">
      <c r="A23" s="20"/>
      <c r="B23" s="147" t="s">
        <v>30</v>
      </c>
      <c r="C23" s="148"/>
      <c r="D23" s="148"/>
      <c r="E23" s="148"/>
      <c r="F23" s="148"/>
      <c r="G23" s="11"/>
      <c r="H23" s="11"/>
      <c r="I23" s="103"/>
    </row>
    <row r="24" spans="1:9" ht="15.5" x14ac:dyDescent="0.35">
      <c r="A24" s="20"/>
      <c r="B24" s="36"/>
      <c r="C24" s="36"/>
      <c r="D24" s="36"/>
      <c r="E24" s="36"/>
      <c r="F24" s="36"/>
      <c r="G24" s="11"/>
      <c r="H24" s="11"/>
      <c r="I24" s="103"/>
    </row>
    <row r="25" spans="1:9" ht="35.15" customHeight="1" x14ac:dyDescent="0.35">
      <c r="A25" s="20">
        <v>1.5</v>
      </c>
      <c r="B25" s="114" t="s">
        <v>31</v>
      </c>
      <c r="C25" s="114"/>
      <c r="D25" s="114"/>
      <c r="E25" s="114"/>
      <c r="F25" s="114"/>
      <c r="G25" s="49"/>
      <c r="H25" s="11" t="s">
        <v>24</v>
      </c>
      <c r="I25" s="103"/>
    </row>
    <row r="26" spans="1:9" ht="15.5" x14ac:dyDescent="0.35">
      <c r="A26" s="25"/>
      <c r="B26" s="11"/>
      <c r="C26" s="11"/>
      <c r="D26" s="11"/>
      <c r="E26" s="11"/>
      <c r="F26" s="11"/>
      <c r="G26" s="11"/>
      <c r="H26" s="11"/>
      <c r="I26" s="103"/>
    </row>
    <row r="27" spans="1:9" s="53" customFormat="1" ht="24" customHeight="1" x14ac:dyDescent="0.35">
      <c r="A27" s="75" t="s">
        <v>32</v>
      </c>
      <c r="B27" s="72"/>
      <c r="C27" s="72"/>
      <c r="D27" s="72"/>
      <c r="E27" s="72"/>
      <c r="F27" s="72"/>
      <c r="G27" s="72"/>
      <c r="H27" s="52"/>
      <c r="I27" s="104"/>
    </row>
    <row r="28" spans="1:9" ht="15.5" x14ac:dyDescent="0.35">
      <c r="A28" s="25"/>
      <c r="B28" s="11"/>
      <c r="C28" s="11"/>
      <c r="D28" s="11"/>
      <c r="E28" s="11"/>
      <c r="F28" s="11"/>
      <c r="G28" s="11"/>
      <c r="H28" s="11"/>
      <c r="I28" s="103"/>
    </row>
    <row r="29" spans="1:9" ht="37" customHeight="1" x14ac:dyDescent="0.35">
      <c r="A29" s="25" t="s">
        <v>33</v>
      </c>
      <c r="B29" s="114" t="s">
        <v>34</v>
      </c>
      <c r="C29" s="114"/>
      <c r="D29" s="114"/>
      <c r="E29" s="114"/>
      <c r="F29" s="114"/>
      <c r="G29" s="114"/>
      <c r="H29" s="21"/>
      <c r="I29" s="103"/>
    </row>
    <row r="30" spans="1:9" ht="29.15" customHeight="1" x14ac:dyDescent="0.35">
      <c r="A30" s="25"/>
      <c r="B30" s="149" t="s">
        <v>35</v>
      </c>
      <c r="C30" s="131"/>
      <c r="D30" s="131"/>
      <c r="E30" s="131"/>
      <c r="F30" s="131"/>
      <c r="G30" s="131"/>
      <c r="H30" s="23"/>
      <c r="I30" s="103"/>
    </row>
    <row r="31" spans="1:9" ht="15.5" x14ac:dyDescent="0.35">
      <c r="A31" s="25"/>
      <c r="B31" s="11"/>
      <c r="C31" s="11"/>
      <c r="D31" s="11"/>
      <c r="E31" s="11"/>
      <c r="F31" s="11"/>
      <c r="G31" s="11"/>
      <c r="H31" s="11"/>
      <c r="I31" s="103"/>
    </row>
    <row r="32" spans="1:9" ht="15.5" x14ac:dyDescent="0.35">
      <c r="A32" s="25"/>
      <c r="B32" s="11"/>
      <c r="C32" s="77" t="s">
        <v>36</v>
      </c>
      <c r="D32" s="77" t="s">
        <v>37</v>
      </c>
      <c r="E32" s="77" t="s">
        <v>38</v>
      </c>
      <c r="F32" s="77" t="s">
        <v>39</v>
      </c>
      <c r="G32" s="77" t="s">
        <v>40</v>
      </c>
      <c r="H32" s="11"/>
      <c r="I32" s="103"/>
    </row>
    <row r="33" spans="1:9" ht="15.5" x14ac:dyDescent="0.35">
      <c r="A33" s="25"/>
      <c r="B33" s="84" t="s">
        <v>41</v>
      </c>
      <c r="C33" s="48"/>
      <c r="D33" s="48"/>
      <c r="E33" s="48"/>
      <c r="F33" s="48"/>
      <c r="G33" s="48"/>
      <c r="H33" s="11"/>
      <c r="I33" s="103"/>
    </row>
    <row r="34" spans="1:9" ht="15.5" x14ac:dyDescent="0.35">
      <c r="A34" s="25"/>
      <c r="B34" s="84" t="s">
        <v>42</v>
      </c>
      <c r="C34" s="48"/>
      <c r="D34" s="48"/>
      <c r="E34" s="48"/>
      <c r="F34" s="48"/>
      <c r="G34" s="48"/>
      <c r="H34" s="11"/>
      <c r="I34" s="103"/>
    </row>
    <row r="35" spans="1:9" ht="15.5" x14ac:dyDescent="0.35">
      <c r="A35" s="25"/>
      <c r="B35" s="84" t="s">
        <v>43</v>
      </c>
      <c r="C35" s="48"/>
      <c r="D35" s="48"/>
      <c r="E35" s="48"/>
      <c r="F35" s="48"/>
      <c r="G35" s="48"/>
      <c r="H35" s="11"/>
      <c r="I35" s="103"/>
    </row>
    <row r="36" spans="1:9" ht="15.5" x14ac:dyDescent="0.35">
      <c r="A36" s="25"/>
      <c r="B36" s="11"/>
      <c r="C36" s="28"/>
      <c r="D36" s="28"/>
      <c r="E36" s="28"/>
      <c r="F36" s="28"/>
      <c r="G36" s="28"/>
      <c r="H36" s="11"/>
      <c r="I36" s="103"/>
    </row>
    <row r="37" spans="1:9" ht="15.5" x14ac:dyDescent="0.35">
      <c r="A37" s="154"/>
      <c r="C37" s="11"/>
      <c r="D37" s="77" t="s">
        <v>44</v>
      </c>
      <c r="E37" s="77" t="s">
        <v>45</v>
      </c>
      <c r="F37" s="77" t="s">
        <v>36</v>
      </c>
      <c r="G37" s="77" t="s">
        <v>40</v>
      </c>
      <c r="H37" s="11"/>
      <c r="I37" s="103"/>
    </row>
    <row r="38" spans="1:9" ht="15.5" x14ac:dyDescent="0.35">
      <c r="A38" s="154"/>
      <c r="C38" s="84" t="s">
        <v>46</v>
      </c>
      <c r="D38" s="48"/>
      <c r="E38" s="48"/>
      <c r="F38" s="48"/>
      <c r="G38" s="48"/>
      <c r="H38" s="11"/>
      <c r="I38" s="103"/>
    </row>
    <row r="39" spans="1:9" ht="21.65" customHeight="1" x14ac:dyDescent="0.35">
      <c r="A39" s="25"/>
      <c r="B39" s="11"/>
      <c r="C39" s="28"/>
      <c r="D39" s="28"/>
      <c r="E39" s="28"/>
      <c r="F39" s="28"/>
      <c r="G39" s="28"/>
      <c r="H39" s="11"/>
      <c r="I39" s="103"/>
    </row>
    <row r="40" spans="1:9" s="58" customFormat="1" ht="24" customHeight="1" x14ac:dyDescent="0.35">
      <c r="A40" s="75" t="s">
        <v>47</v>
      </c>
      <c r="B40" s="78"/>
      <c r="C40" s="78"/>
      <c r="D40" s="78"/>
      <c r="E40" s="78"/>
      <c r="F40" s="78"/>
      <c r="G40" s="78"/>
      <c r="H40" s="60"/>
      <c r="I40" s="105"/>
    </row>
    <row r="41" spans="1:9" ht="15.5" x14ac:dyDescent="0.35">
      <c r="A41" s="41"/>
      <c r="B41" s="11"/>
      <c r="C41" s="11"/>
      <c r="D41" s="11"/>
      <c r="E41" s="11"/>
      <c r="F41" s="11"/>
      <c r="G41" s="11"/>
      <c r="H41" s="11"/>
      <c r="I41" s="103"/>
    </row>
    <row r="42" spans="1:9" ht="31.5" customHeight="1" x14ac:dyDescent="0.35">
      <c r="A42" s="42"/>
      <c r="B42" s="131" t="s">
        <v>48</v>
      </c>
      <c r="C42" s="131"/>
      <c r="D42" s="131"/>
      <c r="E42" s="131"/>
      <c r="F42" s="131"/>
      <c r="G42" s="131"/>
      <c r="H42" s="11"/>
      <c r="I42" s="103"/>
    </row>
    <row r="43" spans="1:9" ht="8.5" customHeight="1" x14ac:dyDescent="0.35">
      <c r="A43" s="25"/>
      <c r="B43" s="11"/>
      <c r="C43" s="11"/>
      <c r="D43" s="11"/>
      <c r="E43" s="11"/>
      <c r="F43" s="11"/>
      <c r="G43" s="28"/>
      <c r="H43" s="11"/>
      <c r="I43" s="103"/>
    </row>
    <row r="44" spans="1:9" ht="15.5" x14ac:dyDescent="0.35">
      <c r="A44" s="20">
        <v>1.9</v>
      </c>
      <c r="B44" s="46" t="s">
        <v>49</v>
      </c>
      <c r="C44" s="21"/>
      <c r="D44" s="21"/>
      <c r="E44" s="11"/>
      <c r="F44" s="11"/>
      <c r="G44" s="49"/>
      <c r="H44" s="11" t="s">
        <v>50</v>
      </c>
      <c r="I44" s="103"/>
    </row>
    <row r="45" spans="1:9" ht="15.5" x14ac:dyDescent="0.35">
      <c r="A45" s="20"/>
      <c r="B45" s="50"/>
      <c r="C45" s="11"/>
      <c r="D45" s="11"/>
      <c r="E45" s="11"/>
      <c r="F45" s="11"/>
      <c r="G45" s="28"/>
      <c r="H45" s="11"/>
      <c r="I45" s="103"/>
    </row>
    <row r="46" spans="1:9" ht="15.5" x14ac:dyDescent="0.35">
      <c r="A46" s="25">
        <v>1.1000000000000001</v>
      </c>
      <c r="B46" s="46" t="s">
        <v>51</v>
      </c>
      <c r="C46" s="21"/>
      <c r="D46" s="21"/>
      <c r="E46" s="11"/>
      <c r="F46" s="11"/>
      <c r="G46" s="51" t="s">
        <v>52</v>
      </c>
      <c r="H46" s="26"/>
      <c r="I46" s="106"/>
    </row>
    <row r="47" spans="1:9" ht="15.5" x14ac:dyDescent="0.35">
      <c r="A47" s="25"/>
      <c r="B47" s="11"/>
      <c r="C47" s="11"/>
      <c r="D47" s="11"/>
      <c r="E47" s="11"/>
      <c r="F47" s="11"/>
      <c r="G47" s="11"/>
      <c r="H47" s="11"/>
    </row>
  </sheetData>
  <sheetProtection algorithmName="SHA-512" hashValue="ZBCkFlotNiwyAe4pIQWm5rNhyrr8ED9bfoVrA0gbUZDEQFMl4DyiSCzPK1X1zST4lIxseIc15L4iob2voDijeQ==" saltValue="WCiz+iFuOXiy43iUrjEmeA==" spinCount="100000" sheet="1" objects="1" scenarios="1"/>
  <protectedRanges>
    <protectedRange sqref="B8:G12 G16 G19 G22 G25 C33:G35 D38:G38 G44 G46 I3:I46" name="Range1"/>
  </protectedRanges>
  <mergeCells count="24">
    <mergeCell ref="E11:F11"/>
    <mergeCell ref="A37:A38"/>
    <mergeCell ref="B17:F17"/>
    <mergeCell ref="B42:G42"/>
    <mergeCell ref="B25:F25"/>
    <mergeCell ref="B29:G29"/>
    <mergeCell ref="B30:G30"/>
    <mergeCell ref="B19:F19"/>
    <mergeCell ref="I1:I2"/>
    <mergeCell ref="B5:F5"/>
    <mergeCell ref="B23:F23"/>
    <mergeCell ref="B20:F20"/>
    <mergeCell ref="B22:F22"/>
    <mergeCell ref="E12:F12"/>
    <mergeCell ref="B7:D7"/>
    <mergeCell ref="B8:D8"/>
    <mergeCell ref="B9:D9"/>
    <mergeCell ref="B10:D10"/>
    <mergeCell ref="B11:D11"/>
    <mergeCell ref="B12:D12"/>
    <mergeCell ref="E7:F7"/>
    <mergeCell ref="E8:F8"/>
    <mergeCell ref="E9:F9"/>
    <mergeCell ref="E10:F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Select collection frequency" xr:uid="{24B2B41F-A2A1-4D93-8C66-7EDF6B25DDBA}">
          <x14:formula1>
            <xm:f>Dropdowns!$D$4:$D$7</xm:f>
          </x14:formula1>
          <xm:sqref>G33:G35 G38</xm:sqref>
        </x14:dataValidation>
        <x14:dataValidation type="list" allowBlank="1" showInputMessage="1" showErrorMessage="1" prompt="Select units" xr:uid="{AFCD1635-E798-45A3-8980-73C2CB3C38E4}">
          <x14:formula1>
            <xm:f>Dropdowns!$C$4:$C$9</xm:f>
          </x14:formula1>
          <xm:sqref>G8:G12</xm:sqref>
        </x14:dataValidation>
        <x14:dataValidation type="list" allowBlank="1" showInputMessage="1" showErrorMessage="1" prompt="Select fuel type" xr:uid="{6A1A5303-9405-4118-B391-C9EB7A3CEE4F}">
          <x14:formula1>
            <xm:f>Dropdowns!$B$4:$B$22</xm:f>
          </x14:formula1>
          <xm:sqref>B8:D12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91D0-8813-4C74-BA91-7EB092119533}">
  <dimension ref="A1:V109"/>
  <sheetViews>
    <sheetView showGridLines="0" zoomScaleNormal="100" workbookViewId="0"/>
  </sheetViews>
  <sheetFormatPr defaultRowHeight="14.5" x14ac:dyDescent="0.35"/>
  <cols>
    <col min="1" max="1" width="14.54296875" customWidth="1"/>
    <col min="2" max="2" width="20.453125" customWidth="1"/>
    <col min="3" max="3" width="16.453125" customWidth="1"/>
    <col min="4" max="4" width="19.54296875" customWidth="1"/>
    <col min="5" max="5" width="19" customWidth="1"/>
    <col min="6" max="6" width="21.26953125" customWidth="1"/>
    <col min="7" max="7" width="22.7265625" customWidth="1"/>
    <col min="9" max="11" width="8.7265625" hidden="1" customWidth="1"/>
    <col min="12" max="12" width="15.26953125" hidden="1" customWidth="1"/>
    <col min="13" max="13" width="15.453125" hidden="1" customWidth="1"/>
    <col min="14" max="14" width="32.1796875" hidden="1" customWidth="1"/>
    <col min="15" max="15" width="17.1796875" hidden="1" customWidth="1"/>
    <col min="16" max="16" width="8.7265625" hidden="1" customWidth="1"/>
    <col min="17" max="20" width="0" hidden="1" customWidth="1"/>
    <col min="21" max="21" width="29.1796875" customWidth="1"/>
  </cols>
  <sheetData>
    <row r="1" spans="1:21" ht="40" customHeight="1" x14ac:dyDescent="0.35">
      <c r="A1" s="71" t="s">
        <v>53</v>
      </c>
      <c r="B1" s="70"/>
      <c r="C1" s="70"/>
      <c r="D1" s="70"/>
      <c r="E1" s="70"/>
      <c r="F1" s="70"/>
      <c r="G1" s="70"/>
      <c r="U1" s="110" t="s">
        <v>8</v>
      </c>
    </row>
    <row r="2" spans="1:21" s="53" customFormat="1" ht="24" customHeight="1" x14ac:dyDescent="0.35">
      <c r="A2" s="75" t="s">
        <v>54</v>
      </c>
      <c r="B2" s="72"/>
      <c r="C2" s="72"/>
      <c r="D2" s="72"/>
      <c r="E2" s="72"/>
      <c r="F2" s="72"/>
      <c r="G2" s="72"/>
      <c r="U2" s="111"/>
    </row>
    <row r="3" spans="1:21" ht="15.5" x14ac:dyDescent="0.35">
      <c r="A3" s="25"/>
      <c r="B3" s="11"/>
      <c r="C3" s="11"/>
      <c r="D3" s="11"/>
      <c r="E3" s="11"/>
      <c r="F3" s="11"/>
      <c r="G3" s="11"/>
      <c r="U3" s="103"/>
    </row>
    <row r="4" spans="1:21" ht="21" customHeight="1" x14ac:dyDescent="0.35">
      <c r="A4" s="20">
        <v>2.1</v>
      </c>
      <c r="B4" s="56" t="s">
        <v>55</v>
      </c>
      <c r="C4" s="29"/>
      <c r="D4" s="29"/>
      <c r="E4" s="29"/>
      <c r="F4" s="28"/>
      <c r="G4" s="49" t="s">
        <v>27</v>
      </c>
      <c r="U4" s="103"/>
    </row>
    <row r="5" spans="1:21" ht="15.5" x14ac:dyDescent="0.35">
      <c r="A5" s="20"/>
      <c r="B5" s="31" t="s">
        <v>56</v>
      </c>
      <c r="C5" s="29"/>
      <c r="D5" s="29"/>
      <c r="E5" s="29"/>
      <c r="F5" s="28"/>
      <c r="G5" s="30"/>
      <c r="U5" s="103"/>
    </row>
    <row r="6" spans="1:21" ht="15.5" x14ac:dyDescent="0.35">
      <c r="A6" s="20"/>
      <c r="B6" s="29"/>
      <c r="C6" s="29"/>
      <c r="D6" s="29"/>
      <c r="E6" s="29"/>
      <c r="F6" s="28"/>
      <c r="G6" s="30"/>
      <c r="U6" s="103"/>
    </row>
    <row r="7" spans="1:21" ht="15.5" x14ac:dyDescent="0.35">
      <c r="A7" s="20">
        <v>2.2000000000000002</v>
      </c>
      <c r="B7" s="134" t="s">
        <v>57</v>
      </c>
      <c r="C7" s="134"/>
      <c r="D7" s="134"/>
      <c r="E7" s="134"/>
      <c r="F7" s="134"/>
      <c r="G7" s="134"/>
      <c r="U7" s="103"/>
    </row>
    <row r="8" spans="1:21" ht="15.5" x14ac:dyDescent="0.35">
      <c r="A8" s="20"/>
      <c r="B8" s="28"/>
      <c r="C8" s="28"/>
      <c r="D8" s="28"/>
      <c r="E8" s="28"/>
      <c r="F8" s="28"/>
      <c r="G8" s="28"/>
      <c r="U8" s="103"/>
    </row>
    <row r="9" spans="1:21" ht="15.5" x14ac:dyDescent="0.35">
      <c r="A9" s="20"/>
      <c r="B9" s="79" t="s">
        <v>58</v>
      </c>
      <c r="C9" s="79" t="s">
        <v>59</v>
      </c>
      <c r="D9" s="79" t="s">
        <v>60</v>
      </c>
      <c r="E9" s="79" t="s">
        <v>61</v>
      </c>
      <c r="F9" s="79" t="s">
        <v>62</v>
      </c>
      <c r="G9" s="79" t="s">
        <v>63</v>
      </c>
      <c r="U9" s="103"/>
    </row>
    <row r="10" spans="1:21" ht="15.5" x14ac:dyDescent="0.35">
      <c r="A10" s="20"/>
      <c r="B10" s="49"/>
      <c r="C10" s="49"/>
      <c r="D10" s="49"/>
      <c r="E10" s="49"/>
      <c r="F10" s="49"/>
      <c r="G10" s="49"/>
      <c r="U10" s="103"/>
    </row>
    <row r="11" spans="1:21" ht="15.5" x14ac:dyDescent="0.35">
      <c r="A11" s="20"/>
      <c r="B11" s="30"/>
      <c r="C11" s="30"/>
      <c r="D11" s="30"/>
      <c r="E11" s="30"/>
      <c r="F11" s="30"/>
      <c r="G11" s="30"/>
      <c r="U11" s="103"/>
    </row>
    <row r="12" spans="1:21" ht="35.5" customHeight="1" x14ac:dyDescent="0.35">
      <c r="A12" s="20">
        <v>2.2999999999999998</v>
      </c>
      <c r="B12" s="134" t="s">
        <v>64</v>
      </c>
      <c r="C12" s="134"/>
      <c r="D12" s="134"/>
      <c r="E12" s="134"/>
      <c r="F12" s="134"/>
      <c r="G12" s="51" t="s">
        <v>52</v>
      </c>
      <c r="U12" s="103"/>
    </row>
    <row r="13" spans="1:21" ht="11.5" customHeight="1" x14ac:dyDescent="0.35">
      <c r="A13" s="20"/>
      <c r="B13" s="28"/>
      <c r="C13" s="28"/>
      <c r="D13" s="28"/>
      <c r="E13" s="28"/>
      <c r="F13" s="28"/>
      <c r="G13" s="28"/>
      <c r="U13" s="103"/>
    </row>
    <row r="14" spans="1:21" ht="21" customHeight="1" x14ac:dyDescent="0.35">
      <c r="A14" s="20">
        <v>2.4</v>
      </c>
      <c r="B14" s="134" t="s">
        <v>65</v>
      </c>
      <c r="C14" s="134"/>
      <c r="D14" s="134"/>
      <c r="E14" s="134"/>
      <c r="F14" s="134"/>
      <c r="G14" s="134"/>
      <c r="U14" s="103"/>
    </row>
    <row r="15" spans="1:21" ht="42.65" customHeight="1" x14ac:dyDescent="0.35">
      <c r="A15" s="20"/>
      <c r="B15" s="137" t="s">
        <v>66</v>
      </c>
      <c r="C15" s="137"/>
      <c r="D15" s="137"/>
      <c r="E15" s="137"/>
      <c r="F15" s="137"/>
      <c r="G15" s="137"/>
      <c r="U15" s="103"/>
    </row>
    <row r="16" spans="1:21" ht="15.5" x14ac:dyDescent="0.35">
      <c r="A16" s="25"/>
      <c r="B16" s="28"/>
      <c r="C16" s="28"/>
      <c r="D16" s="28"/>
      <c r="E16" s="28"/>
      <c r="F16" s="28"/>
      <c r="G16" s="28"/>
      <c r="U16" s="103"/>
    </row>
    <row r="17" spans="1:21" ht="15.5" x14ac:dyDescent="0.35">
      <c r="A17" s="25"/>
      <c r="B17" s="79" t="s">
        <v>58</v>
      </c>
      <c r="C17" s="79" t="s">
        <v>59</v>
      </c>
      <c r="D17" s="79" t="s">
        <v>60</v>
      </c>
      <c r="E17" s="79" t="s">
        <v>61</v>
      </c>
      <c r="F17" s="79" t="s">
        <v>62</v>
      </c>
      <c r="G17" s="79" t="s">
        <v>63</v>
      </c>
      <c r="U17" s="103"/>
    </row>
    <row r="18" spans="1:21" ht="15.5" x14ac:dyDescent="0.35">
      <c r="A18" s="25"/>
      <c r="B18" s="49"/>
      <c r="C18" s="49"/>
      <c r="D18" s="49"/>
      <c r="E18" s="49"/>
      <c r="F18" s="49"/>
      <c r="G18" s="49"/>
      <c r="U18" s="103"/>
    </row>
    <row r="19" spans="1:21" ht="15.5" x14ac:dyDescent="0.35">
      <c r="A19" s="25"/>
      <c r="B19" s="22"/>
      <c r="C19" s="22"/>
      <c r="D19" s="22"/>
      <c r="E19" s="22"/>
      <c r="F19" s="22"/>
      <c r="G19" s="22"/>
      <c r="U19" s="103"/>
    </row>
    <row r="20" spans="1:21" s="53" customFormat="1" ht="24" customHeight="1" x14ac:dyDescent="0.35">
      <c r="A20" s="75" t="s">
        <v>67</v>
      </c>
      <c r="B20" s="72"/>
      <c r="C20" s="72"/>
      <c r="D20" s="72"/>
      <c r="E20" s="72"/>
      <c r="F20" s="72"/>
      <c r="G20" s="72"/>
      <c r="U20" s="104"/>
    </row>
    <row r="21" spans="1:21" ht="15.5" x14ac:dyDescent="0.35">
      <c r="A21" s="41"/>
      <c r="B21" s="11"/>
      <c r="C21" s="11"/>
      <c r="D21" s="11"/>
      <c r="E21" s="11"/>
      <c r="F21" s="11"/>
      <c r="G21" s="11"/>
      <c r="U21" s="103"/>
    </row>
    <row r="22" spans="1:21" ht="31" customHeight="1" x14ac:dyDescent="0.35">
      <c r="A22" s="41"/>
      <c r="B22" s="131" t="s">
        <v>68</v>
      </c>
      <c r="C22" s="131"/>
      <c r="D22" s="131"/>
      <c r="E22" s="131"/>
      <c r="F22" s="131"/>
      <c r="G22" s="131"/>
      <c r="U22" s="103"/>
    </row>
    <row r="23" spans="1:21" ht="29.15" customHeight="1" x14ac:dyDescent="0.35">
      <c r="A23" s="41"/>
      <c r="B23" s="131" t="s">
        <v>69</v>
      </c>
      <c r="C23" s="131"/>
      <c r="D23" s="131"/>
      <c r="E23" s="131"/>
      <c r="F23" s="131"/>
      <c r="G23" s="131"/>
      <c r="U23" s="103"/>
    </row>
    <row r="24" spans="1:21" ht="15.5" x14ac:dyDescent="0.35">
      <c r="A24" s="20">
        <v>2.5</v>
      </c>
      <c r="B24" s="50" t="s">
        <v>70</v>
      </c>
      <c r="C24" s="11"/>
      <c r="D24" s="11"/>
      <c r="E24" s="11"/>
      <c r="F24" s="11"/>
      <c r="G24" s="49"/>
      <c r="U24" s="103"/>
    </row>
    <row r="25" spans="1:21" ht="15.5" x14ac:dyDescent="0.35">
      <c r="A25" s="20"/>
      <c r="B25" s="11"/>
      <c r="C25" s="11"/>
      <c r="D25" s="11"/>
      <c r="E25" s="11"/>
      <c r="F25" s="11"/>
      <c r="G25" s="11"/>
      <c r="U25" s="103"/>
    </row>
    <row r="26" spans="1:21" ht="35.5" customHeight="1" x14ac:dyDescent="0.35">
      <c r="A26" s="20">
        <v>2.6</v>
      </c>
      <c r="B26" s="114" t="s">
        <v>71</v>
      </c>
      <c r="C26" s="114"/>
      <c r="D26" s="114"/>
      <c r="E26" s="114"/>
      <c r="F26" s="114"/>
      <c r="G26" s="114"/>
      <c r="U26" s="103"/>
    </row>
    <row r="27" spans="1:21" ht="31" customHeight="1" x14ac:dyDescent="0.35">
      <c r="A27" s="20"/>
      <c r="B27" s="131" t="s">
        <v>72</v>
      </c>
      <c r="C27" s="131"/>
      <c r="D27" s="131"/>
      <c r="E27" s="131"/>
      <c r="F27" s="131"/>
      <c r="G27" s="131"/>
      <c r="U27" s="103"/>
    </row>
    <row r="28" spans="1:21" ht="15.5" x14ac:dyDescent="0.35">
      <c r="A28" s="20"/>
      <c r="B28" s="47"/>
      <c r="C28" s="47"/>
      <c r="D28" s="47"/>
      <c r="E28" s="47"/>
      <c r="F28" s="47"/>
      <c r="G28" s="47"/>
      <c r="U28" s="103"/>
    </row>
    <row r="29" spans="1:21" ht="15.5" x14ac:dyDescent="0.35">
      <c r="A29" s="20"/>
      <c r="B29" s="47"/>
      <c r="C29" s="47"/>
      <c r="D29" s="47"/>
      <c r="E29" s="47"/>
      <c r="F29" s="47"/>
      <c r="G29" s="47"/>
      <c r="U29" s="103"/>
    </row>
    <row r="30" spans="1:21" ht="15.5" x14ac:dyDescent="0.35">
      <c r="A30" s="20"/>
      <c r="B30" s="47"/>
      <c r="C30" s="47"/>
      <c r="D30" s="47"/>
      <c r="E30" s="47"/>
      <c r="F30" s="47"/>
      <c r="G30" s="47"/>
      <c r="U30" s="103"/>
    </row>
    <row r="31" spans="1:21" ht="15.5" x14ac:dyDescent="0.35">
      <c r="A31" s="20"/>
      <c r="B31" s="11"/>
      <c r="C31" s="11"/>
      <c r="D31" s="11"/>
      <c r="E31" s="11"/>
      <c r="F31" s="11"/>
      <c r="G31" s="11"/>
      <c r="U31" s="103"/>
    </row>
    <row r="32" spans="1:21" ht="15.5" x14ac:dyDescent="0.35">
      <c r="A32" s="20"/>
      <c r="B32" s="118"/>
      <c r="C32" s="118"/>
      <c r="D32" s="113" t="s">
        <v>73</v>
      </c>
      <c r="E32" s="113"/>
      <c r="F32" s="113" t="s">
        <v>74</v>
      </c>
      <c r="G32" s="113"/>
      <c r="U32" s="103"/>
    </row>
    <row r="33" spans="1:21" ht="15.5" x14ac:dyDescent="0.35">
      <c r="A33" s="20"/>
      <c r="B33" s="119" t="s">
        <v>75</v>
      </c>
      <c r="C33" s="120"/>
      <c r="D33" s="115">
        <f>IFERROR(SUMIF('International trips'!B4:B500, Transport!B33, 'International trips'!C4:C500),"")</f>
        <v>0</v>
      </c>
      <c r="E33" s="116"/>
      <c r="F33" s="112" t="str">
        <f>IFERROR(AVERAGEIF('International trips'!B4:B500, Transport!B33, 'International trips'!D4:D500),"0")</f>
        <v>0</v>
      </c>
      <c r="G33" s="112"/>
      <c r="U33" s="103"/>
    </row>
    <row r="34" spans="1:21" ht="15.5" x14ac:dyDescent="0.35">
      <c r="A34" s="20"/>
      <c r="B34" s="119" t="s">
        <v>76</v>
      </c>
      <c r="C34" s="120"/>
      <c r="D34" s="117">
        <f>IFERROR(SUMIF('International trips'!B4:B500, Transport!B34, 'International trips'!C4:C500),"")</f>
        <v>0</v>
      </c>
      <c r="E34" s="117"/>
      <c r="F34" s="112" t="str">
        <f>IFERROR(AVERAGEIF('International trips'!B4:B500, Transport!B34, 'International trips'!D4:D500),"0")</f>
        <v>0</v>
      </c>
      <c r="G34" s="112"/>
      <c r="U34" s="103"/>
    </row>
    <row r="35" spans="1:21" ht="15.5" x14ac:dyDescent="0.35">
      <c r="A35" s="20"/>
      <c r="B35" s="119" t="s">
        <v>77</v>
      </c>
      <c r="C35" s="120"/>
      <c r="D35" s="117">
        <f>IFERROR(SUMIF('International trips'!B4:B500, Transport!B35, 'International trips'!C4:C500),"")</f>
        <v>0</v>
      </c>
      <c r="E35" s="117"/>
      <c r="F35" s="112" t="str">
        <f>IFERROR(AVERAGEIF('International trips'!B4:B500, Transport!B35, 'International trips'!D4:D500),"0")</f>
        <v>0</v>
      </c>
      <c r="G35" s="112"/>
      <c r="U35" s="103"/>
    </row>
    <row r="36" spans="1:21" ht="15.5" x14ac:dyDescent="0.35">
      <c r="A36" s="20"/>
      <c r="B36" s="119" t="s">
        <v>78</v>
      </c>
      <c r="C36" s="120"/>
      <c r="D36" s="117">
        <f>IFERROR(SUMIF('International trips'!B4:B500, Transport!B36, 'International trips'!C4:C500),"")</f>
        <v>0</v>
      </c>
      <c r="E36" s="117"/>
      <c r="F36" s="112" t="str">
        <f>IFERROR(AVERAGEIF('International trips'!B4:B500, Transport!B36, 'International trips'!D4:D500),"0")</f>
        <v>0</v>
      </c>
      <c r="G36" s="112"/>
      <c r="U36" s="103"/>
    </row>
    <row r="37" spans="1:21" ht="15.5" x14ac:dyDescent="0.35">
      <c r="A37" s="20"/>
      <c r="B37" s="136"/>
      <c r="C37" s="136"/>
      <c r="D37" s="11"/>
      <c r="E37" s="21"/>
      <c r="U37" s="103"/>
    </row>
    <row r="38" spans="1:21" ht="15.5" x14ac:dyDescent="0.35">
      <c r="A38" s="20">
        <v>2.7</v>
      </c>
      <c r="B38" s="50" t="s">
        <v>79</v>
      </c>
      <c r="C38" s="34"/>
      <c r="D38" s="11"/>
      <c r="E38" s="11"/>
      <c r="F38" s="11"/>
      <c r="G38" s="49"/>
      <c r="U38" s="103"/>
    </row>
    <row r="39" spans="1:21" ht="15.5" x14ac:dyDescent="0.35">
      <c r="A39" s="20"/>
      <c r="B39" s="11"/>
      <c r="C39" s="11"/>
      <c r="D39" s="11"/>
      <c r="E39" s="11"/>
      <c r="F39" s="11"/>
      <c r="G39" s="11"/>
      <c r="U39" s="103"/>
    </row>
    <row r="40" spans="1:21" ht="15.5" x14ac:dyDescent="0.35">
      <c r="A40" s="20">
        <v>2.8</v>
      </c>
      <c r="B40" s="50" t="s">
        <v>80</v>
      </c>
      <c r="C40" s="11"/>
      <c r="D40" s="11"/>
      <c r="E40" s="11"/>
      <c r="F40" s="11"/>
      <c r="G40" s="11"/>
      <c r="U40" s="103"/>
    </row>
    <row r="41" spans="1:21" ht="27.65" customHeight="1" x14ac:dyDescent="0.35">
      <c r="A41" s="20"/>
      <c r="B41" s="131" t="s">
        <v>81</v>
      </c>
      <c r="C41" s="131"/>
      <c r="D41" s="131"/>
      <c r="E41" s="131"/>
      <c r="F41" s="131"/>
      <c r="G41" s="131"/>
      <c r="U41" s="103"/>
    </row>
    <row r="42" spans="1:21" ht="15.5" x14ac:dyDescent="0.35">
      <c r="A42" s="20"/>
      <c r="B42" s="11"/>
      <c r="C42" s="11"/>
      <c r="D42" s="11"/>
      <c r="E42" s="11"/>
      <c r="F42" s="11"/>
      <c r="G42" s="11"/>
      <c r="U42" s="103"/>
    </row>
    <row r="43" spans="1:21" ht="15.5" x14ac:dyDescent="0.35">
      <c r="A43" s="20"/>
      <c r="B43" s="11"/>
      <c r="C43" s="11"/>
      <c r="D43" s="11"/>
      <c r="E43" s="11"/>
      <c r="F43" s="11"/>
      <c r="G43" s="11"/>
      <c r="U43" s="103"/>
    </row>
    <row r="44" spans="1:21" ht="15.5" x14ac:dyDescent="0.35">
      <c r="A44" s="20"/>
      <c r="B44" s="11"/>
      <c r="C44" s="11"/>
      <c r="D44" s="11"/>
      <c r="E44" s="11"/>
      <c r="F44" s="11"/>
      <c r="G44" s="11"/>
      <c r="U44" s="103"/>
    </row>
    <row r="45" spans="1:21" ht="15.5" x14ac:dyDescent="0.35">
      <c r="A45" s="20"/>
      <c r="B45" s="11"/>
      <c r="C45" s="11"/>
      <c r="D45" s="11"/>
      <c r="E45" s="11"/>
      <c r="F45" s="11"/>
      <c r="G45" s="11"/>
      <c r="U45" s="103"/>
    </row>
    <row r="46" spans="1:21" ht="15.5" x14ac:dyDescent="0.35">
      <c r="A46" s="20"/>
      <c r="B46" s="118"/>
      <c r="C46" s="118"/>
      <c r="D46" s="113" t="s">
        <v>73</v>
      </c>
      <c r="E46" s="113"/>
      <c r="F46" s="113" t="s">
        <v>74</v>
      </c>
      <c r="G46" s="113"/>
      <c r="U46" s="103"/>
    </row>
    <row r="47" spans="1:21" ht="15.5" x14ac:dyDescent="0.35">
      <c r="A47" s="20"/>
      <c r="B47" s="121" t="s">
        <v>75</v>
      </c>
      <c r="C47" s="121"/>
      <c r="D47" s="115">
        <f>IFERROR(SUMIF('UK trips'!B4:B500, Transport!B47, 'UK trips'!C4:C500),"")</f>
        <v>0</v>
      </c>
      <c r="E47" s="116"/>
      <c r="F47" s="112" t="str">
        <f>IFERROR(AVERAGEIF('UK trips'!B4:B500, Transport!B47, 'UK trips'!D4:D500),"0")</f>
        <v>0</v>
      </c>
      <c r="G47" s="112"/>
      <c r="U47" s="103"/>
    </row>
    <row r="48" spans="1:21" ht="15.5" x14ac:dyDescent="0.35">
      <c r="A48" s="20"/>
      <c r="B48" s="121" t="s">
        <v>76</v>
      </c>
      <c r="C48" s="121"/>
      <c r="D48" s="115">
        <f>IFERROR(SUMIF('UK trips'!B4:B500, Transport!B48, 'UK trips'!C4:C500),"")</f>
        <v>0</v>
      </c>
      <c r="E48" s="116"/>
      <c r="F48" s="112" t="str">
        <f>IFERROR(AVERAGEIF('UK trips'!B4:B500, Transport!B48, 'UK trips'!D4:D500),"0")</f>
        <v>0</v>
      </c>
      <c r="G48" s="112"/>
      <c r="U48" s="103"/>
    </row>
    <row r="49" spans="1:21" ht="15.5" x14ac:dyDescent="0.35">
      <c r="A49" s="20"/>
      <c r="B49" s="121" t="s">
        <v>77</v>
      </c>
      <c r="C49" s="121"/>
      <c r="D49" s="115">
        <f>IFERROR(SUMIF('UK trips'!B4:B500, Transport!B49, 'UK trips'!C4:C500),"")</f>
        <v>0</v>
      </c>
      <c r="E49" s="116"/>
      <c r="F49" s="112" t="str">
        <f>IFERROR(AVERAGEIF('UK trips'!B4:B500, Transport!B49, 'UK trips'!D4:D500),"0")</f>
        <v>0</v>
      </c>
      <c r="G49" s="112"/>
      <c r="U49" s="103"/>
    </row>
    <row r="50" spans="1:21" ht="15.5" x14ac:dyDescent="0.35">
      <c r="A50" s="20"/>
      <c r="B50" s="121" t="s">
        <v>78</v>
      </c>
      <c r="C50" s="121"/>
      <c r="D50" s="115">
        <f>IFERROR(SUMIF('UK trips'!B4:B500, Transport!B50, 'UK trips'!C4:C500),"")</f>
        <v>0</v>
      </c>
      <c r="E50" s="116"/>
      <c r="F50" s="112" t="str">
        <f>IFERROR(AVERAGEIF('UK trips'!B4:B500, Transport!B50, 'UK trips'!D4:D500),"0")</f>
        <v>0</v>
      </c>
      <c r="G50" s="112"/>
      <c r="U50" s="103"/>
    </row>
    <row r="51" spans="1:21" ht="15.5" x14ac:dyDescent="0.35">
      <c r="A51" s="20"/>
      <c r="B51" s="11"/>
      <c r="C51" s="11"/>
      <c r="D51" s="11"/>
      <c r="E51" s="11"/>
      <c r="F51" s="11"/>
      <c r="G51" s="11"/>
      <c r="U51" s="103"/>
    </row>
    <row r="52" spans="1:21" s="58" customFormat="1" ht="24" customHeight="1" x14ac:dyDescent="0.35">
      <c r="A52" s="75" t="s">
        <v>82</v>
      </c>
      <c r="B52" s="78"/>
      <c r="C52" s="78"/>
      <c r="D52" s="78"/>
      <c r="E52" s="78"/>
      <c r="F52" s="78"/>
      <c r="G52" s="78"/>
      <c r="U52" s="105"/>
    </row>
    <row r="53" spans="1:21" ht="15.5" x14ac:dyDescent="0.35">
      <c r="A53" s="41"/>
      <c r="B53" s="11"/>
      <c r="C53" s="11"/>
      <c r="D53" s="11"/>
      <c r="E53" s="11"/>
      <c r="F53" s="11"/>
      <c r="G53" s="11"/>
      <c r="U53" s="103"/>
    </row>
    <row r="54" spans="1:21" ht="53.15" customHeight="1" x14ac:dyDescent="0.35">
      <c r="A54" s="25"/>
      <c r="B54" s="131" t="s">
        <v>83</v>
      </c>
      <c r="C54" s="131"/>
      <c r="D54" s="131"/>
      <c r="E54" s="131"/>
      <c r="F54" s="131"/>
      <c r="G54" s="131"/>
      <c r="U54" s="103"/>
    </row>
    <row r="55" spans="1:21" ht="53.15" customHeight="1" x14ac:dyDescent="0.35">
      <c r="A55" s="25"/>
      <c r="B55" s="85"/>
      <c r="C55" s="85"/>
      <c r="D55" s="85"/>
      <c r="E55" s="85"/>
      <c r="F55" s="85"/>
      <c r="G55" s="85"/>
      <c r="U55" s="103"/>
    </row>
    <row r="56" spans="1:21" ht="15.5" x14ac:dyDescent="0.35">
      <c r="A56" s="20">
        <v>2.9</v>
      </c>
      <c r="B56" s="114" t="s">
        <v>84</v>
      </c>
      <c r="C56" s="114"/>
      <c r="D56" s="114"/>
      <c r="E56" s="114"/>
      <c r="F56" s="114"/>
      <c r="G56" s="114"/>
      <c r="U56" s="103"/>
    </row>
    <row r="57" spans="1:21" ht="20.5" x14ac:dyDescent="0.45">
      <c r="A57" s="43"/>
      <c r="G57" s="9"/>
      <c r="U57" s="103"/>
    </row>
    <row r="58" spans="1:21" ht="28" customHeight="1" x14ac:dyDescent="0.35">
      <c r="A58" s="86"/>
      <c r="B58" s="88" t="s">
        <v>58</v>
      </c>
      <c r="C58" s="80" t="s">
        <v>59</v>
      </c>
      <c r="D58" s="80" t="s">
        <v>85</v>
      </c>
      <c r="E58" s="80" t="s">
        <v>86</v>
      </c>
      <c r="F58" s="80" t="s">
        <v>87</v>
      </c>
      <c r="G58" s="80" t="s">
        <v>88</v>
      </c>
      <c r="U58" s="103"/>
    </row>
    <row r="59" spans="1:21" ht="30.65" customHeight="1" x14ac:dyDescent="0.35">
      <c r="A59" s="91" t="s">
        <v>89</v>
      </c>
      <c r="B59" s="87"/>
      <c r="C59" s="66"/>
      <c r="D59" s="66"/>
      <c r="E59" s="66"/>
      <c r="F59" s="66"/>
      <c r="G59" s="66"/>
      <c r="I59">
        <f>SUM(B59:G59)</f>
        <v>0</v>
      </c>
      <c r="U59" s="103"/>
    </row>
    <row r="60" spans="1:21" ht="52" x14ac:dyDescent="0.35">
      <c r="A60" s="92" t="s">
        <v>90</v>
      </c>
      <c r="B60" s="93" t="str">
        <f>IFERROR(SUM(B59/I59),"")</f>
        <v/>
      </c>
      <c r="C60" s="93" t="str">
        <f>IFERROR(SUM(C59/I59),"")</f>
        <v/>
      </c>
      <c r="D60" s="93" t="str">
        <f>IFERROR(SUM(D59/I59),"")</f>
        <v/>
      </c>
      <c r="E60" s="93" t="str">
        <f>IFERROR(SUM(E59/I59),"")</f>
        <v/>
      </c>
      <c r="F60" s="93" t="str">
        <f>IFERROR(SUM(F59/I59),"")</f>
        <v/>
      </c>
      <c r="G60" s="93" t="str">
        <f>IFERROR(SUM(G59/I59),"")</f>
        <v/>
      </c>
      <c r="U60" s="103"/>
    </row>
    <row r="61" spans="1:21" x14ac:dyDescent="0.35">
      <c r="A61" s="92"/>
      <c r="B61" s="132" t="s">
        <v>91</v>
      </c>
      <c r="C61" s="133"/>
      <c r="D61" s="133"/>
      <c r="E61" s="133"/>
      <c r="F61" s="133"/>
      <c r="G61" s="133"/>
      <c r="U61" s="103"/>
    </row>
    <row r="62" spans="1:21" ht="15.5" x14ac:dyDescent="0.35">
      <c r="A62" s="39"/>
      <c r="B62" s="10"/>
      <c r="C62" s="11"/>
      <c r="D62" s="11"/>
      <c r="E62" s="10"/>
      <c r="F62" s="13"/>
      <c r="U62" s="103"/>
    </row>
    <row r="63" spans="1:21" ht="15.5" x14ac:dyDescent="0.35">
      <c r="A63" s="39"/>
      <c r="B63" s="114" t="s">
        <v>92</v>
      </c>
      <c r="C63" s="114"/>
      <c r="D63" s="114"/>
      <c r="E63" s="114"/>
      <c r="F63" s="114"/>
      <c r="G63" s="114"/>
      <c r="U63" s="103"/>
    </row>
    <row r="64" spans="1:21" ht="15.5" x14ac:dyDescent="0.35">
      <c r="A64" s="25">
        <v>2.11</v>
      </c>
      <c r="B64" s="67"/>
      <c r="C64" s="11"/>
      <c r="D64" s="68"/>
      <c r="E64" s="9"/>
      <c r="F64" s="9"/>
      <c r="G64" s="9"/>
      <c r="U64" s="103"/>
    </row>
    <row r="65" spans="1:22" ht="27.65" customHeight="1" x14ac:dyDescent="0.35">
      <c r="A65" s="86"/>
      <c r="B65" s="89" t="s">
        <v>58</v>
      </c>
      <c r="C65" s="90" t="s">
        <v>93</v>
      </c>
      <c r="D65" s="90" t="s">
        <v>85</v>
      </c>
      <c r="E65" s="90" t="s">
        <v>86</v>
      </c>
      <c r="F65" s="90" t="s">
        <v>87</v>
      </c>
      <c r="G65" s="90" t="s">
        <v>88</v>
      </c>
      <c r="U65" s="103"/>
    </row>
    <row r="66" spans="1:22" ht="30.65" customHeight="1" x14ac:dyDescent="0.35">
      <c r="A66" s="91" t="s">
        <v>89</v>
      </c>
      <c r="B66" s="87"/>
      <c r="C66" s="66"/>
      <c r="D66" s="66"/>
      <c r="E66" s="66"/>
      <c r="F66" s="66"/>
      <c r="G66" s="66"/>
      <c r="I66">
        <f>SUM(B66:G66)</f>
        <v>0</v>
      </c>
      <c r="U66" s="103"/>
    </row>
    <row r="67" spans="1:22" ht="54" customHeight="1" x14ac:dyDescent="0.35">
      <c r="A67" s="92" t="s">
        <v>90</v>
      </c>
      <c r="B67" s="94" t="str">
        <f>IFERROR(SUM(B66/I66),"")</f>
        <v/>
      </c>
      <c r="C67" s="93" t="str">
        <f>IFERROR(SUM(C66/I66),"")</f>
        <v/>
      </c>
      <c r="D67" s="93" t="str">
        <f>IFERROR(SUM(D66/I66),"")</f>
        <v/>
      </c>
      <c r="E67" s="93" t="str">
        <f>IFERROR(SUM(E66/I66), "")</f>
        <v/>
      </c>
      <c r="F67" s="93" t="str">
        <f>IFERROR(SUM(F66/I66), "")</f>
        <v/>
      </c>
      <c r="G67" s="93" t="str">
        <f>IFERROR(SUM(G66/I66),"")</f>
        <v/>
      </c>
      <c r="U67" s="103"/>
      <c r="V67" s="97"/>
    </row>
    <row r="68" spans="1:22" ht="29.15" customHeight="1" x14ac:dyDescent="0.35">
      <c r="A68" s="44"/>
      <c r="B68" s="132" t="s">
        <v>91</v>
      </c>
      <c r="C68" s="133"/>
      <c r="D68" s="133"/>
      <c r="E68" s="133"/>
      <c r="F68" s="133"/>
      <c r="G68" s="133"/>
      <c r="U68" s="103"/>
    </row>
    <row r="69" spans="1:22" ht="34.5" customHeight="1" x14ac:dyDescent="0.35">
      <c r="A69" s="40" t="s">
        <v>94</v>
      </c>
      <c r="B69" s="134" t="s">
        <v>95</v>
      </c>
      <c r="C69" s="134"/>
      <c r="D69" s="134"/>
      <c r="E69" s="134"/>
      <c r="F69" s="134"/>
      <c r="G69" s="134"/>
      <c r="U69" s="103"/>
    </row>
    <row r="70" spans="1:22" ht="15.5" x14ac:dyDescent="0.35">
      <c r="A70" s="40"/>
      <c r="B70" s="1"/>
      <c r="C70" s="11"/>
      <c r="D70" s="135"/>
      <c r="E70" s="135"/>
      <c r="F70" s="135"/>
      <c r="G70" s="135"/>
      <c r="U70" s="103"/>
    </row>
    <row r="71" spans="1:22" ht="36.65" customHeight="1" x14ac:dyDescent="0.35">
      <c r="A71" s="40"/>
      <c r="B71" s="127" t="s">
        <v>96</v>
      </c>
      <c r="C71" s="127"/>
      <c r="D71" s="128" t="s">
        <v>97</v>
      </c>
      <c r="E71" s="129"/>
      <c r="F71" s="128" t="s">
        <v>98</v>
      </c>
      <c r="G71" s="130"/>
      <c r="I71">
        <f>SUM(D72:E78)</f>
        <v>0</v>
      </c>
      <c r="U71" s="103"/>
    </row>
    <row r="72" spans="1:22" ht="15.5" x14ac:dyDescent="0.35">
      <c r="A72" s="40"/>
      <c r="B72" s="123" t="s">
        <v>99</v>
      </c>
      <c r="C72" s="123"/>
      <c r="D72" s="124"/>
      <c r="E72" s="124"/>
      <c r="F72" s="124"/>
      <c r="G72" s="124"/>
      <c r="I72">
        <f>SUM(F72:G78)</f>
        <v>0</v>
      </c>
      <c r="U72" s="103"/>
    </row>
    <row r="73" spans="1:22" ht="15.5" x14ac:dyDescent="0.35">
      <c r="A73" s="40"/>
      <c r="B73" s="123" t="s">
        <v>100</v>
      </c>
      <c r="C73" s="123"/>
      <c r="D73" s="124"/>
      <c r="E73" s="124"/>
      <c r="F73" s="124"/>
      <c r="G73" s="124"/>
      <c r="U73" s="103"/>
    </row>
    <row r="74" spans="1:22" ht="15.5" x14ac:dyDescent="0.35">
      <c r="A74" s="40"/>
      <c r="B74" s="123" t="s">
        <v>101</v>
      </c>
      <c r="C74" s="123"/>
      <c r="D74" s="124"/>
      <c r="E74" s="124"/>
      <c r="F74" s="124"/>
      <c r="G74" s="124"/>
      <c r="U74" s="103"/>
    </row>
    <row r="75" spans="1:22" ht="15.5" x14ac:dyDescent="0.35">
      <c r="A75" s="40"/>
      <c r="B75" s="123" t="s">
        <v>102</v>
      </c>
      <c r="C75" s="123"/>
      <c r="D75" s="124"/>
      <c r="E75" s="124"/>
      <c r="F75" s="124"/>
      <c r="G75" s="124"/>
      <c r="U75" s="103"/>
    </row>
    <row r="76" spans="1:22" ht="15.5" x14ac:dyDescent="0.35">
      <c r="A76" s="40"/>
      <c r="B76" s="123" t="s">
        <v>103</v>
      </c>
      <c r="C76" s="123"/>
      <c r="D76" s="124"/>
      <c r="E76" s="124"/>
      <c r="F76" s="124"/>
      <c r="G76" s="124"/>
      <c r="U76" s="103"/>
    </row>
    <row r="77" spans="1:22" ht="15.5" x14ac:dyDescent="0.35">
      <c r="A77" s="40"/>
      <c r="B77" s="123" t="s">
        <v>104</v>
      </c>
      <c r="C77" s="123"/>
      <c r="D77" s="124"/>
      <c r="E77" s="124"/>
      <c r="F77" s="124"/>
      <c r="G77" s="124"/>
      <c r="U77" s="103"/>
    </row>
    <row r="78" spans="1:22" ht="15.5" x14ac:dyDescent="0.35">
      <c r="A78" s="40"/>
      <c r="B78" s="123" t="s">
        <v>105</v>
      </c>
      <c r="C78" s="123"/>
      <c r="D78" s="124"/>
      <c r="E78" s="124"/>
      <c r="F78" s="124"/>
      <c r="G78" s="124"/>
      <c r="U78" s="103"/>
    </row>
    <row r="79" spans="1:22" x14ac:dyDescent="0.35">
      <c r="U79" s="103"/>
    </row>
    <row r="80" spans="1:22" ht="18" customHeight="1" x14ac:dyDescent="0.35">
      <c r="D80" s="125" t="str">
        <f>IFERROR(MEDIAN(O91:O92),"")</f>
        <v/>
      </c>
      <c r="E80" s="126"/>
      <c r="F80" s="125" t="str">
        <f>IFERROR(MEDIAN(O108:O109),"")</f>
        <v/>
      </c>
      <c r="G80" s="126"/>
      <c r="L80" s="18" t="s">
        <v>106</v>
      </c>
      <c r="M80" s="18" t="s">
        <v>107</v>
      </c>
      <c r="N80" s="18" t="s">
        <v>108</v>
      </c>
      <c r="O80" s="19" t="s">
        <v>109</v>
      </c>
      <c r="U80" s="103"/>
    </row>
    <row r="81" spans="4:21" ht="32.15" customHeight="1" x14ac:dyDescent="0.35">
      <c r="D81" s="122" t="s">
        <v>110</v>
      </c>
      <c r="E81" s="122"/>
      <c r="F81" s="122" t="s">
        <v>111</v>
      </c>
      <c r="G81" s="122"/>
      <c r="L81" s="5">
        <v>1</v>
      </c>
      <c r="M81" s="6">
        <v>5</v>
      </c>
      <c r="N81" s="7">
        <f t="shared" ref="N81:N87" si="0">SUM(L81*D72)</f>
        <v>0</v>
      </c>
      <c r="O81" s="8">
        <f t="shared" ref="O81:O87" si="1">SUM(M81*D72)</f>
        <v>0</v>
      </c>
      <c r="U81" s="106"/>
    </row>
    <row r="82" spans="4:21" x14ac:dyDescent="0.35">
      <c r="L82" s="5">
        <v>5</v>
      </c>
      <c r="M82" s="6">
        <v>10</v>
      </c>
      <c r="N82" s="7">
        <f t="shared" si="0"/>
        <v>0</v>
      </c>
      <c r="O82" s="8">
        <f t="shared" si="1"/>
        <v>0</v>
      </c>
    </row>
    <row r="83" spans="4:21" x14ac:dyDescent="0.35">
      <c r="L83" s="5">
        <v>10</v>
      </c>
      <c r="M83" s="6">
        <v>15</v>
      </c>
      <c r="N83" s="7">
        <f t="shared" si="0"/>
        <v>0</v>
      </c>
      <c r="O83" s="8">
        <f t="shared" si="1"/>
        <v>0</v>
      </c>
    </row>
    <row r="84" spans="4:21" x14ac:dyDescent="0.35">
      <c r="L84" s="5">
        <v>15</v>
      </c>
      <c r="M84" s="6">
        <v>20</v>
      </c>
      <c r="N84" s="7">
        <f t="shared" si="0"/>
        <v>0</v>
      </c>
      <c r="O84" s="8">
        <f t="shared" si="1"/>
        <v>0</v>
      </c>
    </row>
    <row r="85" spans="4:21" x14ac:dyDescent="0.35">
      <c r="L85" s="5">
        <v>20</v>
      </c>
      <c r="M85" s="6">
        <v>25</v>
      </c>
      <c r="N85" s="7">
        <f t="shared" si="0"/>
        <v>0</v>
      </c>
      <c r="O85" s="8">
        <f t="shared" si="1"/>
        <v>0</v>
      </c>
    </row>
    <row r="86" spans="4:21" x14ac:dyDescent="0.35">
      <c r="L86" s="5">
        <v>25</v>
      </c>
      <c r="M86" s="6">
        <v>30</v>
      </c>
      <c r="N86" s="7">
        <f t="shared" si="0"/>
        <v>0</v>
      </c>
      <c r="O86" s="8">
        <f t="shared" si="1"/>
        <v>0</v>
      </c>
    </row>
    <row r="87" spans="4:21" ht="15" thickBot="1" x14ac:dyDescent="0.4">
      <c r="L87" s="5">
        <v>30</v>
      </c>
      <c r="M87" s="6">
        <v>50</v>
      </c>
      <c r="N87" s="7">
        <f t="shared" si="0"/>
        <v>0</v>
      </c>
      <c r="O87" s="8">
        <f t="shared" si="1"/>
        <v>0</v>
      </c>
    </row>
    <row r="88" spans="4:21" ht="15" thickTop="1" x14ac:dyDescent="0.35">
      <c r="L88" s="14"/>
      <c r="M88" s="15"/>
      <c r="N88" s="16">
        <f>SUM(N81:N87)</f>
        <v>0</v>
      </c>
      <c r="O88" s="17">
        <f>SUM(O81:O87)</f>
        <v>0</v>
      </c>
    </row>
    <row r="90" spans="4:21" x14ac:dyDescent="0.35">
      <c r="K90" s="1"/>
    </row>
    <row r="91" spans="4:21" x14ac:dyDescent="0.35">
      <c r="K91" s="2"/>
      <c r="L91" s="2"/>
      <c r="M91" s="1"/>
      <c r="N91" s="3" t="s">
        <v>112</v>
      </c>
      <c r="O91" s="4" t="e">
        <f>SUM(N88/I71)</f>
        <v>#DIV/0!</v>
      </c>
    </row>
    <row r="92" spans="4:21" x14ac:dyDescent="0.35">
      <c r="K92" s="2"/>
      <c r="L92" s="2"/>
      <c r="M92" s="1"/>
      <c r="N92" s="3" t="s">
        <v>113</v>
      </c>
      <c r="O92" s="4" t="e">
        <f>SUM(O88/I71)</f>
        <v>#DIV/0!</v>
      </c>
    </row>
    <row r="96" spans="4:21" x14ac:dyDescent="0.35">
      <c r="L96" t="s">
        <v>114</v>
      </c>
    </row>
    <row r="97" spans="12:15" ht="54" x14ac:dyDescent="0.35">
      <c r="L97" s="18" t="s">
        <v>106</v>
      </c>
      <c r="M97" s="18" t="s">
        <v>107</v>
      </c>
      <c r="N97" s="18" t="s">
        <v>108</v>
      </c>
      <c r="O97" s="19" t="s">
        <v>109</v>
      </c>
    </row>
    <row r="98" spans="12:15" x14ac:dyDescent="0.35">
      <c r="L98" s="5">
        <v>1</v>
      </c>
      <c r="M98" s="6">
        <v>5</v>
      </c>
      <c r="N98" s="7">
        <f t="shared" ref="N98:N104" si="2">SUM(L98*F72)</f>
        <v>0</v>
      </c>
      <c r="O98" s="8">
        <f t="shared" ref="O98:O104" si="3">SUM(M98*F72)</f>
        <v>0</v>
      </c>
    </row>
    <row r="99" spans="12:15" x14ac:dyDescent="0.35">
      <c r="L99" s="5">
        <v>5</v>
      </c>
      <c r="M99" s="6">
        <v>10</v>
      </c>
      <c r="N99" s="7">
        <f t="shared" si="2"/>
        <v>0</v>
      </c>
      <c r="O99" s="8">
        <f t="shared" si="3"/>
        <v>0</v>
      </c>
    </row>
    <row r="100" spans="12:15" x14ac:dyDescent="0.35">
      <c r="L100" s="5">
        <v>10</v>
      </c>
      <c r="M100" s="6">
        <v>15</v>
      </c>
      <c r="N100" s="7">
        <f t="shared" si="2"/>
        <v>0</v>
      </c>
      <c r="O100" s="8">
        <f t="shared" si="3"/>
        <v>0</v>
      </c>
    </row>
    <row r="101" spans="12:15" x14ac:dyDescent="0.35">
      <c r="L101" s="5">
        <v>15</v>
      </c>
      <c r="M101" s="6">
        <v>20</v>
      </c>
      <c r="N101" s="7">
        <f t="shared" si="2"/>
        <v>0</v>
      </c>
      <c r="O101" s="8">
        <f t="shared" si="3"/>
        <v>0</v>
      </c>
    </row>
    <row r="102" spans="12:15" x14ac:dyDescent="0.35">
      <c r="L102" s="5">
        <v>20</v>
      </c>
      <c r="M102" s="6">
        <v>25</v>
      </c>
      <c r="N102" s="7">
        <f t="shared" si="2"/>
        <v>0</v>
      </c>
      <c r="O102" s="8">
        <f t="shared" si="3"/>
        <v>0</v>
      </c>
    </row>
    <row r="103" spans="12:15" x14ac:dyDescent="0.35">
      <c r="L103" s="5">
        <v>25</v>
      </c>
      <c r="M103" s="6">
        <v>30</v>
      </c>
      <c r="N103" s="7">
        <f t="shared" si="2"/>
        <v>0</v>
      </c>
      <c r="O103" s="8">
        <f t="shared" si="3"/>
        <v>0</v>
      </c>
    </row>
    <row r="104" spans="12:15" ht="15" thickBot="1" x14ac:dyDescent="0.4">
      <c r="L104" s="5">
        <v>30</v>
      </c>
      <c r="M104" s="6">
        <v>50</v>
      </c>
      <c r="N104" s="7">
        <f t="shared" si="2"/>
        <v>0</v>
      </c>
      <c r="O104" s="8">
        <f t="shared" si="3"/>
        <v>0</v>
      </c>
    </row>
    <row r="105" spans="12:15" ht="15" thickTop="1" x14ac:dyDescent="0.35">
      <c r="L105" s="14"/>
      <c r="M105" s="15"/>
      <c r="N105" s="16">
        <f>SUM(N98:N104)</f>
        <v>0</v>
      </c>
      <c r="O105" s="17">
        <f>SUM(O98:O104)</f>
        <v>0</v>
      </c>
    </row>
    <row r="108" spans="12:15" x14ac:dyDescent="0.35">
      <c r="L108" s="2"/>
      <c r="M108" s="1"/>
      <c r="N108" s="3" t="s">
        <v>112</v>
      </c>
      <c r="O108" s="4" t="e">
        <f>SUM(N105/I72)</f>
        <v>#DIV/0!</v>
      </c>
    </row>
    <row r="109" spans="12:15" x14ac:dyDescent="0.35">
      <c r="L109" s="2"/>
      <c r="M109" s="1"/>
      <c r="N109" s="3" t="s">
        <v>113</v>
      </c>
      <c r="O109" s="4" t="e">
        <f>SUM(O105/I72)</f>
        <v>#DIV/0!</v>
      </c>
    </row>
  </sheetData>
  <sheetProtection algorithmName="SHA-512" hashValue="GAuVjO6vQ6Yo+Q9rzwC+Qr86JlACFOHkBsnP/zs4lBlS9kwL5rGjLRubUjNfQK2/qk/69yvPBXv5d6KWAm2EZA==" saltValue="8YEitKG49MGX7Gbt02UG1A==" spinCount="100000" sheet="1" objects="1" scenarios="1"/>
  <protectedRanges>
    <protectedRange sqref="G4 B10:G10 G12 B18:G18 G24 G38 B59:G59 B66:G66 D72:G78 U3:U81" name="Range1"/>
  </protectedRanges>
  <mergeCells count="76">
    <mergeCell ref="B23:G23"/>
    <mergeCell ref="B27:G27"/>
    <mergeCell ref="B7:G7"/>
    <mergeCell ref="B12:F12"/>
    <mergeCell ref="B14:G14"/>
    <mergeCell ref="B15:G15"/>
    <mergeCell ref="B22:G22"/>
    <mergeCell ref="B36:C36"/>
    <mergeCell ref="B37:C37"/>
    <mergeCell ref="B41:G41"/>
    <mergeCell ref="B32:C32"/>
    <mergeCell ref="B33:C33"/>
    <mergeCell ref="B34:C34"/>
    <mergeCell ref="B49:C49"/>
    <mergeCell ref="D49:E49"/>
    <mergeCell ref="F49:G49"/>
    <mergeCell ref="F50:G50"/>
    <mergeCell ref="B50:C50"/>
    <mergeCell ref="D50:E50"/>
    <mergeCell ref="B71:C71"/>
    <mergeCell ref="D71:E71"/>
    <mergeCell ref="F71:G71"/>
    <mergeCell ref="B54:G54"/>
    <mergeCell ref="B56:G56"/>
    <mergeCell ref="B61:G61"/>
    <mergeCell ref="B63:G63"/>
    <mergeCell ref="B68:G68"/>
    <mergeCell ref="B69:G69"/>
    <mergeCell ref="D70:G70"/>
    <mergeCell ref="B72:C72"/>
    <mergeCell ref="D72:E72"/>
    <mergeCell ref="F72:G72"/>
    <mergeCell ref="B73:C73"/>
    <mergeCell ref="D73:E73"/>
    <mergeCell ref="F73:G73"/>
    <mergeCell ref="B74:C74"/>
    <mergeCell ref="D74:E74"/>
    <mergeCell ref="F74:G74"/>
    <mergeCell ref="B75:C75"/>
    <mergeCell ref="D75:E75"/>
    <mergeCell ref="F75:G75"/>
    <mergeCell ref="D81:E81"/>
    <mergeCell ref="F81:G81"/>
    <mergeCell ref="B76:C76"/>
    <mergeCell ref="D76:E76"/>
    <mergeCell ref="F76:G76"/>
    <mergeCell ref="B77:C77"/>
    <mergeCell ref="D77:E77"/>
    <mergeCell ref="F77:G77"/>
    <mergeCell ref="B78:C78"/>
    <mergeCell ref="D78:E78"/>
    <mergeCell ref="F78:G78"/>
    <mergeCell ref="D80:E80"/>
    <mergeCell ref="F80:G80"/>
    <mergeCell ref="D47:E47"/>
    <mergeCell ref="F47:G47"/>
    <mergeCell ref="B48:C48"/>
    <mergeCell ref="D48:E48"/>
    <mergeCell ref="F48:G48"/>
    <mergeCell ref="B47:C47"/>
    <mergeCell ref="U1:U2"/>
    <mergeCell ref="F36:G36"/>
    <mergeCell ref="D46:E46"/>
    <mergeCell ref="F46:G46"/>
    <mergeCell ref="B26:G26"/>
    <mergeCell ref="D32:E32"/>
    <mergeCell ref="D33:E33"/>
    <mergeCell ref="D34:E34"/>
    <mergeCell ref="D35:E35"/>
    <mergeCell ref="D36:E36"/>
    <mergeCell ref="F32:G32"/>
    <mergeCell ref="F33:G33"/>
    <mergeCell ref="F34:G34"/>
    <mergeCell ref="F35:G35"/>
    <mergeCell ref="B46:C46"/>
    <mergeCell ref="B35:C35"/>
  </mergeCells>
  <dataValidations count="1">
    <dataValidation type="whole" allowBlank="1" showInputMessage="1" showErrorMessage="1" sqref="E62 D72:D78 F72:F78" xr:uid="{CD9EE472-9DBC-4D77-891C-4D11EDAF8098}">
      <formula1>0</formula1>
      <formula2>1000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97B5-33F5-4673-8614-A92AF51AA35B}">
  <dimension ref="A1:G500"/>
  <sheetViews>
    <sheetView showGridLines="0" zoomScaleNormal="100" workbookViewId="0">
      <selection sqref="A1:D1"/>
    </sheetView>
  </sheetViews>
  <sheetFormatPr defaultRowHeight="14.5" x14ac:dyDescent="0.35"/>
  <cols>
    <col min="1" max="1" width="21.81640625" style="101" customWidth="1"/>
    <col min="2" max="2" width="23.81640625" style="101" customWidth="1"/>
    <col min="3" max="3" width="21.54296875" style="101" customWidth="1"/>
    <col min="4" max="4" width="23.1796875" style="101" customWidth="1"/>
    <col min="6" max="6" width="31.453125" style="103" customWidth="1"/>
  </cols>
  <sheetData>
    <row r="1" spans="1:7" ht="46.5" customHeight="1" x14ac:dyDescent="0.35">
      <c r="A1" s="156" t="s">
        <v>115</v>
      </c>
      <c r="B1" s="156"/>
      <c r="C1" s="156"/>
      <c r="D1" s="156"/>
      <c r="E1" s="102"/>
      <c r="F1" s="109" t="s">
        <v>8</v>
      </c>
      <c r="G1" s="102"/>
    </row>
    <row r="2" spans="1:7" x14ac:dyDescent="0.35">
      <c r="A2"/>
      <c r="B2"/>
      <c r="C2"/>
      <c r="D2"/>
    </row>
    <row r="3" spans="1:7" ht="31" x14ac:dyDescent="0.35">
      <c r="A3" s="99" t="s">
        <v>116</v>
      </c>
      <c r="B3" s="99" t="s">
        <v>117</v>
      </c>
      <c r="C3" s="99" t="s">
        <v>118</v>
      </c>
      <c r="D3" s="99" t="s">
        <v>119</v>
      </c>
    </row>
    <row r="4" spans="1:7" ht="15.5" x14ac:dyDescent="0.35">
      <c r="A4" s="100"/>
      <c r="B4" s="100"/>
      <c r="C4" s="100"/>
      <c r="D4" s="100"/>
    </row>
    <row r="5" spans="1:7" ht="15.5" x14ac:dyDescent="0.35">
      <c r="A5" s="100"/>
      <c r="B5" s="100"/>
      <c r="C5" s="100"/>
      <c r="D5" s="100"/>
    </row>
    <row r="6" spans="1:7" ht="15.5" x14ac:dyDescent="0.35">
      <c r="A6" s="100"/>
      <c r="B6" s="100"/>
      <c r="C6" s="100"/>
      <c r="D6" s="100"/>
    </row>
    <row r="7" spans="1:7" ht="15.5" x14ac:dyDescent="0.35">
      <c r="A7" s="100"/>
      <c r="B7" s="100"/>
      <c r="C7" s="100"/>
      <c r="D7" s="100"/>
    </row>
    <row r="8" spans="1:7" ht="15.5" x14ac:dyDescent="0.35">
      <c r="A8" s="100"/>
      <c r="B8" s="100"/>
      <c r="C8" s="100"/>
      <c r="D8" s="100"/>
    </row>
    <row r="9" spans="1:7" ht="15.5" x14ac:dyDescent="0.35">
      <c r="A9" s="100"/>
      <c r="B9" s="100"/>
      <c r="C9" s="100"/>
      <c r="D9" s="100"/>
    </row>
    <row r="10" spans="1:7" ht="15.5" x14ac:dyDescent="0.35">
      <c r="A10" s="100"/>
      <c r="B10" s="100"/>
      <c r="C10" s="100"/>
      <c r="D10" s="100"/>
    </row>
    <row r="11" spans="1:7" ht="15.5" x14ac:dyDescent="0.35">
      <c r="A11" s="100"/>
      <c r="B11" s="100"/>
      <c r="C11" s="100"/>
      <c r="D11" s="100"/>
    </row>
    <row r="12" spans="1:7" ht="15.5" x14ac:dyDescent="0.35">
      <c r="A12" s="100"/>
      <c r="B12" s="100"/>
      <c r="C12" s="100"/>
      <c r="D12" s="100"/>
    </row>
    <row r="13" spans="1:7" ht="15.5" x14ac:dyDescent="0.35">
      <c r="A13" s="100"/>
      <c r="B13" s="100"/>
      <c r="C13" s="100"/>
      <c r="D13" s="100"/>
    </row>
    <row r="14" spans="1:7" ht="15.5" x14ac:dyDescent="0.35">
      <c r="A14" s="100"/>
      <c r="B14" s="100"/>
      <c r="C14" s="100"/>
      <c r="D14" s="100"/>
    </row>
    <row r="15" spans="1:7" ht="15.5" x14ac:dyDescent="0.35">
      <c r="B15" s="100"/>
      <c r="C15" s="100"/>
      <c r="D15" s="100"/>
    </row>
    <row r="16" spans="1:7" ht="15.5" x14ac:dyDescent="0.35">
      <c r="B16" s="100"/>
      <c r="C16" s="100"/>
      <c r="D16" s="100"/>
    </row>
    <row r="17" spans="2:4" ht="15.5" x14ac:dyDescent="0.35">
      <c r="B17" s="100"/>
      <c r="C17" s="100"/>
      <c r="D17" s="100"/>
    </row>
    <row r="18" spans="2:4" ht="15.5" x14ac:dyDescent="0.35">
      <c r="B18" s="100"/>
      <c r="C18" s="100"/>
      <c r="D18" s="100"/>
    </row>
    <row r="19" spans="2:4" ht="15.5" x14ac:dyDescent="0.35">
      <c r="B19" s="100"/>
      <c r="C19" s="100"/>
      <c r="D19" s="100"/>
    </row>
    <row r="20" spans="2:4" ht="15.5" x14ac:dyDescent="0.35">
      <c r="B20" s="100"/>
      <c r="C20" s="100"/>
      <c r="D20" s="100"/>
    </row>
    <row r="21" spans="2:4" ht="15.5" x14ac:dyDescent="0.35">
      <c r="B21" s="100"/>
    </row>
    <row r="22" spans="2:4" ht="15.5" x14ac:dyDescent="0.35">
      <c r="B22" s="100"/>
    </row>
    <row r="23" spans="2:4" ht="15.5" x14ac:dyDescent="0.35">
      <c r="B23" s="100"/>
    </row>
    <row r="24" spans="2:4" ht="15.5" x14ac:dyDescent="0.35">
      <c r="B24" s="100"/>
    </row>
    <row r="25" spans="2:4" ht="15.5" x14ac:dyDescent="0.35">
      <c r="B25" s="100"/>
    </row>
    <row r="26" spans="2:4" ht="15.5" x14ac:dyDescent="0.35">
      <c r="B26" s="100"/>
    </row>
    <row r="27" spans="2:4" ht="15.5" x14ac:dyDescent="0.35">
      <c r="B27" s="100"/>
    </row>
    <row r="28" spans="2:4" ht="15.5" x14ac:dyDescent="0.35">
      <c r="B28" s="100"/>
    </row>
    <row r="29" spans="2:4" ht="15.5" x14ac:dyDescent="0.35">
      <c r="B29" s="100"/>
    </row>
    <row r="30" spans="2:4" ht="15.5" x14ac:dyDescent="0.35">
      <c r="B30" s="100"/>
    </row>
    <row r="31" spans="2:4" ht="15.5" x14ac:dyDescent="0.35">
      <c r="B31" s="100"/>
    </row>
    <row r="32" spans="2:4" ht="15.5" x14ac:dyDescent="0.35">
      <c r="B32" s="100"/>
    </row>
    <row r="33" spans="2:2" ht="15.5" x14ac:dyDescent="0.35">
      <c r="B33" s="100"/>
    </row>
    <row r="34" spans="2:2" ht="15.5" x14ac:dyDescent="0.35">
      <c r="B34" s="100"/>
    </row>
    <row r="35" spans="2:2" ht="15.5" x14ac:dyDescent="0.35">
      <c r="B35" s="100"/>
    </row>
    <row r="36" spans="2:2" ht="15.5" x14ac:dyDescent="0.35">
      <c r="B36" s="100"/>
    </row>
    <row r="37" spans="2:2" ht="15.5" x14ac:dyDescent="0.35">
      <c r="B37" s="100"/>
    </row>
    <row r="38" spans="2:2" ht="15.5" x14ac:dyDescent="0.35">
      <c r="B38" s="100"/>
    </row>
    <row r="39" spans="2:2" ht="15.5" x14ac:dyDescent="0.35">
      <c r="B39" s="100"/>
    </row>
    <row r="40" spans="2:2" ht="15.5" x14ac:dyDescent="0.35">
      <c r="B40" s="100"/>
    </row>
    <row r="41" spans="2:2" ht="15.5" x14ac:dyDescent="0.35">
      <c r="B41" s="100"/>
    </row>
    <row r="42" spans="2:2" ht="15.5" x14ac:dyDescent="0.35">
      <c r="B42" s="100"/>
    </row>
    <row r="43" spans="2:2" ht="15.5" x14ac:dyDescent="0.35">
      <c r="B43" s="100"/>
    </row>
    <row r="44" spans="2:2" ht="15.5" x14ac:dyDescent="0.35">
      <c r="B44" s="100"/>
    </row>
    <row r="45" spans="2:2" ht="15.5" x14ac:dyDescent="0.35">
      <c r="B45" s="100"/>
    </row>
    <row r="46" spans="2:2" ht="15.5" x14ac:dyDescent="0.35">
      <c r="B46" s="100"/>
    </row>
    <row r="47" spans="2:2" ht="15.5" x14ac:dyDescent="0.35">
      <c r="B47" s="100"/>
    </row>
    <row r="48" spans="2:2" ht="15.5" x14ac:dyDescent="0.35">
      <c r="B48" s="100"/>
    </row>
    <row r="49" spans="2:2" ht="15.5" x14ac:dyDescent="0.35">
      <c r="B49" s="100"/>
    </row>
    <row r="50" spans="2:2" ht="15.5" x14ac:dyDescent="0.35">
      <c r="B50" s="100"/>
    </row>
    <row r="51" spans="2:2" ht="15.5" x14ac:dyDescent="0.35">
      <c r="B51" s="100"/>
    </row>
    <row r="52" spans="2:2" ht="15.5" x14ac:dyDescent="0.35">
      <c r="B52" s="100"/>
    </row>
    <row r="53" spans="2:2" ht="15.5" x14ac:dyDescent="0.35">
      <c r="B53" s="100"/>
    </row>
    <row r="54" spans="2:2" ht="15.5" x14ac:dyDescent="0.35">
      <c r="B54" s="100"/>
    </row>
    <row r="55" spans="2:2" ht="15.5" x14ac:dyDescent="0.35">
      <c r="B55" s="100"/>
    </row>
    <row r="56" spans="2:2" ht="15.5" x14ac:dyDescent="0.35">
      <c r="B56" s="100"/>
    </row>
    <row r="57" spans="2:2" ht="15.5" x14ac:dyDescent="0.35">
      <c r="B57" s="100"/>
    </row>
    <row r="58" spans="2:2" ht="15.5" x14ac:dyDescent="0.35">
      <c r="B58" s="100"/>
    </row>
    <row r="59" spans="2:2" ht="15.5" x14ac:dyDescent="0.35">
      <c r="B59" s="100"/>
    </row>
    <row r="60" spans="2:2" ht="15.5" x14ac:dyDescent="0.35">
      <c r="B60" s="100"/>
    </row>
    <row r="61" spans="2:2" ht="15.5" x14ac:dyDescent="0.35">
      <c r="B61" s="100"/>
    </row>
    <row r="62" spans="2:2" ht="15.5" x14ac:dyDescent="0.35">
      <c r="B62" s="100"/>
    </row>
    <row r="63" spans="2:2" ht="15.5" x14ac:dyDescent="0.35">
      <c r="B63" s="100"/>
    </row>
    <row r="64" spans="2:2" ht="15.5" x14ac:dyDescent="0.35">
      <c r="B64" s="100"/>
    </row>
    <row r="65" spans="2:2" ht="15.5" x14ac:dyDescent="0.35">
      <c r="B65" s="100"/>
    </row>
    <row r="66" spans="2:2" ht="15.5" x14ac:dyDescent="0.35">
      <c r="B66" s="100"/>
    </row>
    <row r="67" spans="2:2" ht="15.5" x14ac:dyDescent="0.35">
      <c r="B67" s="100"/>
    </row>
    <row r="68" spans="2:2" ht="15.5" x14ac:dyDescent="0.35">
      <c r="B68" s="100"/>
    </row>
    <row r="69" spans="2:2" ht="15.5" x14ac:dyDescent="0.35">
      <c r="B69" s="100"/>
    </row>
    <row r="70" spans="2:2" ht="15.5" x14ac:dyDescent="0.35">
      <c r="B70" s="100"/>
    </row>
    <row r="71" spans="2:2" ht="15.5" x14ac:dyDescent="0.35">
      <c r="B71" s="100"/>
    </row>
    <row r="72" spans="2:2" ht="15.5" x14ac:dyDescent="0.35">
      <c r="B72" s="100"/>
    </row>
    <row r="73" spans="2:2" ht="15.5" x14ac:dyDescent="0.35">
      <c r="B73" s="100"/>
    </row>
    <row r="74" spans="2:2" ht="15.5" x14ac:dyDescent="0.35">
      <c r="B74" s="100"/>
    </row>
    <row r="75" spans="2:2" ht="15.5" x14ac:dyDescent="0.35">
      <c r="B75" s="100"/>
    </row>
    <row r="76" spans="2:2" ht="15.5" x14ac:dyDescent="0.35">
      <c r="B76" s="100"/>
    </row>
    <row r="77" spans="2:2" ht="15.5" x14ac:dyDescent="0.35">
      <c r="B77" s="100"/>
    </row>
    <row r="78" spans="2:2" ht="15.5" x14ac:dyDescent="0.35">
      <c r="B78" s="100"/>
    </row>
    <row r="79" spans="2:2" ht="15.5" x14ac:dyDescent="0.35">
      <c r="B79" s="100"/>
    </row>
    <row r="80" spans="2:2" ht="15.5" x14ac:dyDescent="0.35">
      <c r="B80" s="100"/>
    </row>
    <row r="81" spans="2:2" ht="15.5" x14ac:dyDescent="0.35">
      <c r="B81" s="100"/>
    </row>
    <row r="82" spans="2:2" ht="15.5" x14ac:dyDescent="0.35">
      <c r="B82" s="100"/>
    </row>
    <row r="83" spans="2:2" ht="15.5" x14ac:dyDescent="0.35">
      <c r="B83" s="100"/>
    </row>
    <row r="84" spans="2:2" ht="15.5" x14ac:dyDescent="0.35">
      <c r="B84" s="100"/>
    </row>
    <row r="85" spans="2:2" ht="15.5" x14ac:dyDescent="0.35">
      <c r="B85" s="100"/>
    </row>
    <row r="86" spans="2:2" ht="15.5" x14ac:dyDescent="0.35">
      <c r="B86" s="100"/>
    </row>
    <row r="87" spans="2:2" ht="15.5" x14ac:dyDescent="0.35">
      <c r="B87" s="100"/>
    </row>
    <row r="88" spans="2:2" ht="15.5" x14ac:dyDescent="0.35">
      <c r="B88" s="100"/>
    </row>
    <row r="89" spans="2:2" ht="15.5" x14ac:dyDescent="0.35">
      <c r="B89" s="100"/>
    </row>
    <row r="90" spans="2:2" ht="15.5" x14ac:dyDescent="0.35">
      <c r="B90" s="100"/>
    </row>
    <row r="91" spans="2:2" ht="15.5" x14ac:dyDescent="0.35">
      <c r="B91" s="100"/>
    </row>
    <row r="92" spans="2:2" ht="15.5" x14ac:dyDescent="0.35">
      <c r="B92" s="100"/>
    </row>
    <row r="93" spans="2:2" ht="15.5" x14ac:dyDescent="0.35">
      <c r="B93" s="100"/>
    </row>
    <row r="94" spans="2:2" ht="15.5" x14ac:dyDescent="0.35">
      <c r="B94" s="100"/>
    </row>
    <row r="95" spans="2:2" ht="15.5" x14ac:dyDescent="0.35">
      <c r="B95" s="100"/>
    </row>
    <row r="96" spans="2:2" ht="15.5" x14ac:dyDescent="0.35">
      <c r="B96" s="100"/>
    </row>
    <row r="97" spans="2:2" ht="15.5" x14ac:dyDescent="0.35">
      <c r="B97" s="100"/>
    </row>
    <row r="98" spans="2:2" ht="15.5" x14ac:dyDescent="0.35">
      <c r="B98" s="100"/>
    </row>
    <row r="99" spans="2:2" ht="15.5" x14ac:dyDescent="0.35">
      <c r="B99" s="100"/>
    </row>
    <row r="100" spans="2:2" ht="15.5" x14ac:dyDescent="0.35">
      <c r="B100" s="100"/>
    </row>
    <row r="101" spans="2:2" ht="15.5" x14ac:dyDescent="0.35">
      <c r="B101" s="100"/>
    </row>
    <row r="102" spans="2:2" ht="15.5" x14ac:dyDescent="0.35">
      <c r="B102" s="100"/>
    </row>
    <row r="103" spans="2:2" ht="15.5" x14ac:dyDescent="0.35">
      <c r="B103" s="100"/>
    </row>
    <row r="104" spans="2:2" ht="15.5" x14ac:dyDescent="0.35">
      <c r="B104" s="100"/>
    </row>
    <row r="105" spans="2:2" ht="15.5" x14ac:dyDescent="0.35">
      <c r="B105" s="100"/>
    </row>
    <row r="106" spans="2:2" ht="15.5" x14ac:dyDescent="0.35">
      <c r="B106" s="100"/>
    </row>
    <row r="107" spans="2:2" ht="15.5" x14ac:dyDescent="0.35">
      <c r="B107" s="100"/>
    </row>
    <row r="108" spans="2:2" ht="15.5" x14ac:dyDescent="0.35">
      <c r="B108" s="100"/>
    </row>
    <row r="109" spans="2:2" ht="15.5" x14ac:dyDescent="0.35">
      <c r="B109" s="100"/>
    </row>
    <row r="110" spans="2:2" ht="15.5" x14ac:dyDescent="0.35">
      <c r="B110" s="100"/>
    </row>
    <row r="111" spans="2:2" ht="15.5" x14ac:dyDescent="0.35">
      <c r="B111" s="100"/>
    </row>
    <row r="112" spans="2:2" ht="15.5" x14ac:dyDescent="0.35">
      <c r="B112" s="100"/>
    </row>
    <row r="113" spans="2:2" ht="15.5" x14ac:dyDescent="0.35">
      <c r="B113" s="100"/>
    </row>
    <row r="114" spans="2:2" ht="15.5" x14ac:dyDescent="0.35">
      <c r="B114" s="100"/>
    </row>
    <row r="115" spans="2:2" ht="15.5" x14ac:dyDescent="0.35">
      <c r="B115" s="100"/>
    </row>
    <row r="116" spans="2:2" ht="15.5" x14ac:dyDescent="0.35">
      <c r="B116" s="100"/>
    </row>
    <row r="117" spans="2:2" ht="15.5" x14ac:dyDescent="0.35">
      <c r="B117" s="100"/>
    </row>
    <row r="118" spans="2:2" ht="15.5" x14ac:dyDescent="0.35">
      <c r="B118" s="100"/>
    </row>
    <row r="119" spans="2:2" ht="15.5" x14ac:dyDescent="0.35">
      <c r="B119" s="100"/>
    </row>
    <row r="120" spans="2:2" ht="15.5" x14ac:dyDescent="0.35">
      <c r="B120" s="100"/>
    </row>
    <row r="121" spans="2:2" ht="15.5" x14ac:dyDescent="0.35">
      <c r="B121" s="100"/>
    </row>
    <row r="122" spans="2:2" ht="15.5" x14ac:dyDescent="0.35">
      <c r="B122" s="100"/>
    </row>
    <row r="123" spans="2:2" ht="15.5" x14ac:dyDescent="0.35">
      <c r="B123" s="100"/>
    </row>
    <row r="124" spans="2:2" ht="15.5" x14ac:dyDescent="0.35">
      <c r="B124" s="100"/>
    </row>
    <row r="125" spans="2:2" ht="15.5" x14ac:dyDescent="0.35">
      <c r="B125" s="100"/>
    </row>
    <row r="126" spans="2:2" ht="15.5" x14ac:dyDescent="0.35">
      <c r="B126" s="100"/>
    </row>
    <row r="127" spans="2:2" ht="15.5" x14ac:dyDescent="0.35">
      <c r="B127" s="100"/>
    </row>
    <row r="128" spans="2:2" ht="15.5" x14ac:dyDescent="0.35">
      <c r="B128" s="100"/>
    </row>
    <row r="129" spans="2:2" ht="15.5" x14ac:dyDescent="0.35">
      <c r="B129" s="100"/>
    </row>
    <row r="130" spans="2:2" ht="15.5" x14ac:dyDescent="0.35">
      <c r="B130" s="100"/>
    </row>
    <row r="131" spans="2:2" ht="15.5" x14ac:dyDescent="0.35">
      <c r="B131" s="100"/>
    </row>
    <row r="132" spans="2:2" ht="15.5" x14ac:dyDescent="0.35">
      <c r="B132" s="100"/>
    </row>
    <row r="133" spans="2:2" ht="15.5" x14ac:dyDescent="0.35">
      <c r="B133" s="100"/>
    </row>
    <row r="134" spans="2:2" ht="15.5" x14ac:dyDescent="0.35">
      <c r="B134" s="100"/>
    </row>
    <row r="135" spans="2:2" ht="15.5" x14ac:dyDescent="0.35">
      <c r="B135" s="100"/>
    </row>
    <row r="136" spans="2:2" ht="15.5" x14ac:dyDescent="0.35">
      <c r="B136" s="100"/>
    </row>
    <row r="137" spans="2:2" ht="15.5" x14ac:dyDescent="0.35">
      <c r="B137" s="100"/>
    </row>
    <row r="138" spans="2:2" ht="15.5" x14ac:dyDescent="0.35">
      <c r="B138" s="100"/>
    </row>
    <row r="139" spans="2:2" ht="15.5" x14ac:dyDescent="0.35">
      <c r="B139" s="100"/>
    </row>
    <row r="140" spans="2:2" ht="15.5" x14ac:dyDescent="0.35">
      <c r="B140" s="100"/>
    </row>
    <row r="141" spans="2:2" ht="15.5" x14ac:dyDescent="0.35">
      <c r="B141" s="100"/>
    </row>
    <row r="142" spans="2:2" ht="15.5" x14ac:dyDescent="0.35">
      <c r="B142" s="100"/>
    </row>
    <row r="143" spans="2:2" ht="15.5" x14ac:dyDescent="0.35">
      <c r="B143" s="100"/>
    </row>
    <row r="144" spans="2:2" ht="15.5" x14ac:dyDescent="0.35">
      <c r="B144" s="100"/>
    </row>
    <row r="145" spans="2:2" ht="15.5" x14ac:dyDescent="0.35">
      <c r="B145" s="100"/>
    </row>
    <row r="146" spans="2:2" ht="15.5" x14ac:dyDescent="0.35">
      <c r="B146" s="100"/>
    </row>
    <row r="147" spans="2:2" ht="15.5" x14ac:dyDescent="0.35">
      <c r="B147" s="100"/>
    </row>
    <row r="148" spans="2:2" ht="15.5" x14ac:dyDescent="0.35">
      <c r="B148" s="100"/>
    </row>
    <row r="149" spans="2:2" ht="15.5" x14ac:dyDescent="0.35">
      <c r="B149" s="100"/>
    </row>
    <row r="150" spans="2:2" ht="15.5" x14ac:dyDescent="0.35">
      <c r="B150" s="100"/>
    </row>
    <row r="151" spans="2:2" ht="15.5" x14ac:dyDescent="0.35">
      <c r="B151" s="100"/>
    </row>
    <row r="152" spans="2:2" ht="15.5" x14ac:dyDescent="0.35">
      <c r="B152" s="100"/>
    </row>
    <row r="153" spans="2:2" ht="15.5" x14ac:dyDescent="0.35">
      <c r="B153" s="100"/>
    </row>
    <row r="154" spans="2:2" ht="15.5" x14ac:dyDescent="0.35">
      <c r="B154" s="100"/>
    </row>
    <row r="155" spans="2:2" ht="15.5" x14ac:dyDescent="0.35">
      <c r="B155" s="100"/>
    </row>
    <row r="156" spans="2:2" ht="15.5" x14ac:dyDescent="0.35">
      <c r="B156" s="100"/>
    </row>
    <row r="157" spans="2:2" ht="15.5" x14ac:dyDescent="0.35">
      <c r="B157" s="100"/>
    </row>
    <row r="158" spans="2:2" ht="15.5" x14ac:dyDescent="0.35">
      <c r="B158" s="100"/>
    </row>
    <row r="159" spans="2:2" ht="15.5" x14ac:dyDescent="0.35">
      <c r="B159" s="100"/>
    </row>
    <row r="160" spans="2:2" ht="15.5" x14ac:dyDescent="0.35">
      <c r="B160" s="100"/>
    </row>
    <row r="161" spans="2:2" ht="15.5" x14ac:dyDescent="0.35">
      <c r="B161" s="100"/>
    </row>
    <row r="162" spans="2:2" ht="15.5" x14ac:dyDescent="0.35">
      <c r="B162" s="100"/>
    </row>
    <row r="163" spans="2:2" ht="15.5" x14ac:dyDescent="0.35">
      <c r="B163" s="100"/>
    </row>
    <row r="164" spans="2:2" ht="15.5" x14ac:dyDescent="0.35">
      <c r="B164" s="100"/>
    </row>
    <row r="165" spans="2:2" ht="15.5" x14ac:dyDescent="0.35">
      <c r="B165" s="100"/>
    </row>
    <row r="166" spans="2:2" ht="15.5" x14ac:dyDescent="0.35">
      <c r="B166" s="100"/>
    </row>
    <row r="167" spans="2:2" ht="15.5" x14ac:dyDescent="0.35">
      <c r="B167" s="100"/>
    </row>
    <row r="168" spans="2:2" ht="15.5" x14ac:dyDescent="0.35">
      <c r="B168" s="100"/>
    </row>
    <row r="169" spans="2:2" ht="15.5" x14ac:dyDescent="0.35">
      <c r="B169" s="100"/>
    </row>
    <row r="170" spans="2:2" ht="15.5" x14ac:dyDescent="0.35">
      <c r="B170" s="100"/>
    </row>
    <row r="171" spans="2:2" ht="15.5" x14ac:dyDescent="0.35">
      <c r="B171" s="100"/>
    </row>
    <row r="172" spans="2:2" ht="15.5" x14ac:dyDescent="0.35">
      <c r="B172" s="100"/>
    </row>
    <row r="173" spans="2:2" ht="15.5" x14ac:dyDescent="0.35">
      <c r="B173" s="100"/>
    </row>
    <row r="174" spans="2:2" ht="15.5" x14ac:dyDescent="0.35">
      <c r="B174" s="100"/>
    </row>
    <row r="175" spans="2:2" ht="15.5" x14ac:dyDescent="0.35">
      <c r="B175" s="100"/>
    </row>
    <row r="176" spans="2:2" ht="15.5" x14ac:dyDescent="0.35">
      <c r="B176" s="100"/>
    </row>
    <row r="177" spans="2:2" ht="15.5" x14ac:dyDescent="0.35">
      <c r="B177" s="100"/>
    </row>
    <row r="178" spans="2:2" ht="15.5" x14ac:dyDescent="0.35">
      <c r="B178" s="100"/>
    </row>
    <row r="179" spans="2:2" ht="15.5" x14ac:dyDescent="0.35">
      <c r="B179" s="100"/>
    </row>
    <row r="180" spans="2:2" ht="15.5" x14ac:dyDescent="0.35">
      <c r="B180" s="100"/>
    </row>
    <row r="181" spans="2:2" ht="15.5" x14ac:dyDescent="0.35">
      <c r="B181" s="100"/>
    </row>
    <row r="182" spans="2:2" ht="15.5" x14ac:dyDescent="0.35">
      <c r="B182" s="100"/>
    </row>
    <row r="183" spans="2:2" ht="15.5" x14ac:dyDescent="0.35">
      <c r="B183" s="100"/>
    </row>
    <row r="184" spans="2:2" ht="15.5" x14ac:dyDescent="0.35">
      <c r="B184" s="100"/>
    </row>
    <row r="185" spans="2:2" ht="15.5" x14ac:dyDescent="0.35">
      <c r="B185" s="100"/>
    </row>
    <row r="186" spans="2:2" ht="15.5" x14ac:dyDescent="0.35">
      <c r="B186" s="100"/>
    </row>
    <row r="187" spans="2:2" ht="15.5" x14ac:dyDescent="0.35">
      <c r="B187" s="100"/>
    </row>
    <row r="188" spans="2:2" ht="15.5" x14ac:dyDescent="0.35">
      <c r="B188" s="100"/>
    </row>
    <row r="189" spans="2:2" ht="15.5" x14ac:dyDescent="0.35">
      <c r="B189" s="100"/>
    </row>
    <row r="190" spans="2:2" ht="15.5" x14ac:dyDescent="0.35">
      <c r="B190" s="100"/>
    </row>
    <row r="191" spans="2:2" ht="15.5" x14ac:dyDescent="0.35">
      <c r="B191" s="100"/>
    </row>
    <row r="192" spans="2:2" ht="15.5" x14ac:dyDescent="0.35">
      <c r="B192" s="100"/>
    </row>
    <row r="193" spans="2:2" ht="15.5" x14ac:dyDescent="0.35">
      <c r="B193" s="100"/>
    </row>
    <row r="194" spans="2:2" ht="15.5" x14ac:dyDescent="0.35">
      <c r="B194" s="100"/>
    </row>
    <row r="195" spans="2:2" ht="15.5" x14ac:dyDescent="0.35">
      <c r="B195" s="100"/>
    </row>
    <row r="196" spans="2:2" ht="15.5" x14ac:dyDescent="0.35">
      <c r="B196" s="100"/>
    </row>
    <row r="197" spans="2:2" ht="15.5" x14ac:dyDescent="0.35">
      <c r="B197" s="100"/>
    </row>
    <row r="198" spans="2:2" ht="15.5" x14ac:dyDescent="0.35">
      <c r="B198" s="100"/>
    </row>
    <row r="199" spans="2:2" ht="15.5" x14ac:dyDescent="0.35">
      <c r="B199" s="100"/>
    </row>
    <row r="200" spans="2:2" ht="15.5" x14ac:dyDescent="0.35">
      <c r="B200" s="100"/>
    </row>
    <row r="201" spans="2:2" ht="15.5" x14ac:dyDescent="0.35">
      <c r="B201" s="100"/>
    </row>
    <row r="202" spans="2:2" ht="15.5" x14ac:dyDescent="0.35">
      <c r="B202" s="100"/>
    </row>
    <row r="203" spans="2:2" ht="15.5" x14ac:dyDescent="0.35">
      <c r="B203" s="100"/>
    </row>
    <row r="204" spans="2:2" ht="15.5" x14ac:dyDescent="0.35">
      <c r="B204" s="100"/>
    </row>
    <row r="205" spans="2:2" ht="15.5" x14ac:dyDescent="0.35">
      <c r="B205" s="100"/>
    </row>
    <row r="206" spans="2:2" ht="15.5" x14ac:dyDescent="0.35">
      <c r="B206" s="100"/>
    </row>
    <row r="207" spans="2:2" ht="15.5" x14ac:dyDescent="0.35">
      <c r="B207" s="100"/>
    </row>
    <row r="208" spans="2:2" ht="15.5" x14ac:dyDescent="0.35">
      <c r="B208" s="100"/>
    </row>
    <row r="209" spans="2:2" ht="15.5" x14ac:dyDescent="0.35">
      <c r="B209" s="100"/>
    </row>
    <row r="210" spans="2:2" ht="15.5" x14ac:dyDescent="0.35">
      <c r="B210" s="100"/>
    </row>
    <row r="211" spans="2:2" ht="15.5" x14ac:dyDescent="0.35">
      <c r="B211" s="100"/>
    </row>
    <row r="212" spans="2:2" ht="15.5" x14ac:dyDescent="0.35">
      <c r="B212" s="100"/>
    </row>
    <row r="213" spans="2:2" ht="15.5" x14ac:dyDescent="0.35">
      <c r="B213" s="100"/>
    </row>
    <row r="214" spans="2:2" ht="15.5" x14ac:dyDescent="0.35">
      <c r="B214" s="100"/>
    </row>
    <row r="215" spans="2:2" ht="15.5" x14ac:dyDescent="0.35">
      <c r="B215" s="100"/>
    </row>
    <row r="216" spans="2:2" ht="15.5" x14ac:dyDescent="0.35">
      <c r="B216" s="100"/>
    </row>
    <row r="217" spans="2:2" ht="15.5" x14ac:dyDescent="0.35">
      <c r="B217" s="100"/>
    </row>
    <row r="218" spans="2:2" ht="15.5" x14ac:dyDescent="0.35">
      <c r="B218" s="100"/>
    </row>
    <row r="219" spans="2:2" ht="15.5" x14ac:dyDescent="0.35">
      <c r="B219" s="100"/>
    </row>
    <row r="220" spans="2:2" ht="15.5" x14ac:dyDescent="0.35">
      <c r="B220" s="100"/>
    </row>
    <row r="221" spans="2:2" ht="15.5" x14ac:dyDescent="0.35">
      <c r="B221" s="100"/>
    </row>
    <row r="222" spans="2:2" ht="15.5" x14ac:dyDescent="0.35">
      <c r="B222" s="100"/>
    </row>
    <row r="223" spans="2:2" ht="15.5" x14ac:dyDescent="0.35">
      <c r="B223" s="100"/>
    </row>
    <row r="224" spans="2:2" ht="15.5" x14ac:dyDescent="0.35">
      <c r="B224" s="100"/>
    </row>
    <row r="225" spans="2:2" ht="15.5" x14ac:dyDescent="0.35">
      <c r="B225" s="100"/>
    </row>
    <row r="226" spans="2:2" ht="15.5" x14ac:dyDescent="0.35">
      <c r="B226" s="100"/>
    </row>
    <row r="227" spans="2:2" ht="15.5" x14ac:dyDescent="0.35">
      <c r="B227" s="100"/>
    </row>
    <row r="228" spans="2:2" ht="15.5" x14ac:dyDescent="0.35">
      <c r="B228" s="100"/>
    </row>
    <row r="229" spans="2:2" ht="15.5" x14ac:dyDescent="0.35">
      <c r="B229" s="100"/>
    </row>
    <row r="230" spans="2:2" ht="15.5" x14ac:dyDescent="0.35">
      <c r="B230" s="100"/>
    </row>
    <row r="231" spans="2:2" ht="15.5" x14ac:dyDescent="0.35">
      <c r="B231" s="100"/>
    </row>
    <row r="232" spans="2:2" ht="15.5" x14ac:dyDescent="0.35">
      <c r="B232" s="100"/>
    </row>
    <row r="233" spans="2:2" ht="15.5" x14ac:dyDescent="0.35">
      <c r="B233" s="100"/>
    </row>
    <row r="234" spans="2:2" ht="15.5" x14ac:dyDescent="0.35">
      <c r="B234" s="100"/>
    </row>
    <row r="235" spans="2:2" ht="15.5" x14ac:dyDescent="0.35">
      <c r="B235" s="100"/>
    </row>
    <row r="236" spans="2:2" ht="15.5" x14ac:dyDescent="0.35">
      <c r="B236" s="100"/>
    </row>
    <row r="237" spans="2:2" ht="15.5" x14ac:dyDescent="0.35">
      <c r="B237" s="100"/>
    </row>
    <row r="238" spans="2:2" ht="15.5" x14ac:dyDescent="0.35">
      <c r="B238" s="100"/>
    </row>
    <row r="239" spans="2:2" ht="15.5" x14ac:dyDescent="0.35">
      <c r="B239" s="100"/>
    </row>
    <row r="240" spans="2:2" ht="15.5" x14ac:dyDescent="0.35">
      <c r="B240" s="100"/>
    </row>
    <row r="241" spans="2:2" ht="15.5" x14ac:dyDescent="0.35">
      <c r="B241" s="100"/>
    </row>
    <row r="242" spans="2:2" ht="15.5" x14ac:dyDescent="0.35">
      <c r="B242" s="100"/>
    </row>
    <row r="243" spans="2:2" ht="15.5" x14ac:dyDescent="0.35">
      <c r="B243" s="100"/>
    </row>
    <row r="244" spans="2:2" ht="15.5" x14ac:dyDescent="0.35">
      <c r="B244" s="100"/>
    </row>
    <row r="245" spans="2:2" ht="15.5" x14ac:dyDescent="0.35">
      <c r="B245" s="100"/>
    </row>
    <row r="246" spans="2:2" ht="15.5" x14ac:dyDescent="0.35">
      <c r="B246" s="100"/>
    </row>
    <row r="247" spans="2:2" ht="15.5" x14ac:dyDescent="0.35">
      <c r="B247" s="100"/>
    </row>
    <row r="248" spans="2:2" ht="15.5" x14ac:dyDescent="0.35">
      <c r="B248" s="100"/>
    </row>
    <row r="249" spans="2:2" ht="15.5" x14ac:dyDescent="0.35">
      <c r="B249" s="100"/>
    </row>
    <row r="250" spans="2:2" ht="15.5" x14ac:dyDescent="0.35">
      <c r="B250" s="100"/>
    </row>
    <row r="251" spans="2:2" ht="15.5" x14ac:dyDescent="0.35">
      <c r="B251" s="100"/>
    </row>
    <row r="252" spans="2:2" ht="15.5" x14ac:dyDescent="0.35">
      <c r="B252" s="100"/>
    </row>
    <row r="253" spans="2:2" ht="15.5" x14ac:dyDescent="0.35">
      <c r="B253" s="100"/>
    </row>
    <row r="254" spans="2:2" ht="15.5" x14ac:dyDescent="0.35">
      <c r="B254" s="100"/>
    </row>
    <row r="255" spans="2:2" ht="15.5" x14ac:dyDescent="0.35">
      <c r="B255" s="100"/>
    </row>
    <row r="256" spans="2:2" ht="15.5" x14ac:dyDescent="0.35">
      <c r="B256" s="100"/>
    </row>
    <row r="257" spans="2:2" ht="15.5" x14ac:dyDescent="0.35">
      <c r="B257" s="100"/>
    </row>
    <row r="258" spans="2:2" ht="15.5" x14ac:dyDescent="0.35">
      <c r="B258" s="100"/>
    </row>
    <row r="259" spans="2:2" ht="15.5" x14ac:dyDescent="0.35">
      <c r="B259" s="100"/>
    </row>
    <row r="260" spans="2:2" ht="15.5" x14ac:dyDescent="0.35">
      <c r="B260" s="100"/>
    </row>
    <row r="261" spans="2:2" ht="15.5" x14ac:dyDescent="0.35">
      <c r="B261" s="100"/>
    </row>
    <row r="262" spans="2:2" ht="15.5" x14ac:dyDescent="0.35">
      <c r="B262" s="100"/>
    </row>
    <row r="263" spans="2:2" ht="15.5" x14ac:dyDescent="0.35">
      <c r="B263" s="100"/>
    </row>
    <row r="264" spans="2:2" ht="15.5" x14ac:dyDescent="0.35">
      <c r="B264" s="100"/>
    </row>
    <row r="265" spans="2:2" ht="15.5" x14ac:dyDescent="0.35">
      <c r="B265" s="100"/>
    </row>
    <row r="266" spans="2:2" ht="15.5" x14ac:dyDescent="0.35">
      <c r="B266" s="100"/>
    </row>
    <row r="267" spans="2:2" ht="15.5" x14ac:dyDescent="0.35">
      <c r="B267" s="100"/>
    </row>
    <row r="268" spans="2:2" ht="15.5" x14ac:dyDescent="0.35">
      <c r="B268" s="100"/>
    </row>
    <row r="269" spans="2:2" ht="15.5" x14ac:dyDescent="0.35">
      <c r="B269" s="100"/>
    </row>
    <row r="270" spans="2:2" ht="15.5" x14ac:dyDescent="0.35">
      <c r="B270" s="100"/>
    </row>
    <row r="271" spans="2:2" ht="15.5" x14ac:dyDescent="0.35">
      <c r="B271" s="100"/>
    </row>
    <row r="272" spans="2:2" ht="15.5" x14ac:dyDescent="0.35">
      <c r="B272" s="100"/>
    </row>
    <row r="273" spans="2:2" ht="15.5" x14ac:dyDescent="0.35">
      <c r="B273" s="100"/>
    </row>
    <row r="274" spans="2:2" ht="15.5" x14ac:dyDescent="0.35">
      <c r="B274" s="100"/>
    </row>
    <row r="275" spans="2:2" ht="15.5" x14ac:dyDescent="0.35">
      <c r="B275" s="100"/>
    </row>
    <row r="276" spans="2:2" ht="15.5" x14ac:dyDescent="0.35">
      <c r="B276" s="100"/>
    </row>
    <row r="277" spans="2:2" ht="15.5" x14ac:dyDescent="0.35">
      <c r="B277" s="100"/>
    </row>
    <row r="278" spans="2:2" ht="15.5" x14ac:dyDescent="0.35">
      <c r="B278" s="100"/>
    </row>
    <row r="279" spans="2:2" ht="15.5" x14ac:dyDescent="0.35">
      <c r="B279" s="100"/>
    </row>
    <row r="280" spans="2:2" ht="15.5" x14ac:dyDescent="0.35">
      <c r="B280" s="100"/>
    </row>
    <row r="281" spans="2:2" ht="15.5" x14ac:dyDescent="0.35">
      <c r="B281" s="100"/>
    </row>
    <row r="282" spans="2:2" ht="15.5" x14ac:dyDescent="0.35">
      <c r="B282" s="100"/>
    </row>
    <row r="283" spans="2:2" ht="15.5" x14ac:dyDescent="0.35">
      <c r="B283" s="100"/>
    </row>
    <row r="284" spans="2:2" ht="15.5" x14ac:dyDescent="0.35">
      <c r="B284" s="100"/>
    </row>
    <row r="285" spans="2:2" ht="15.5" x14ac:dyDescent="0.35">
      <c r="B285" s="100"/>
    </row>
    <row r="286" spans="2:2" ht="15.5" x14ac:dyDescent="0.35">
      <c r="B286" s="100"/>
    </row>
    <row r="287" spans="2:2" ht="15.5" x14ac:dyDescent="0.35">
      <c r="B287" s="100"/>
    </row>
    <row r="288" spans="2:2" ht="15.5" x14ac:dyDescent="0.35">
      <c r="B288" s="100"/>
    </row>
    <row r="289" spans="2:2" ht="15.5" x14ac:dyDescent="0.35">
      <c r="B289" s="100"/>
    </row>
    <row r="290" spans="2:2" ht="15.5" x14ac:dyDescent="0.35">
      <c r="B290" s="100"/>
    </row>
    <row r="291" spans="2:2" ht="15.5" x14ac:dyDescent="0.35">
      <c r="B291" s="100"/>
    </row>
    <row r="292" spans="2:2" ht="15.5" x14ac:dyDescent="0.35">
      <c r="B292" s="100"/>
    </row>
    <row r="293" spans="2:2" ht="15.5" x14ac:dyDescent="0.35">
      <c r="B293" s="100"/>
    </row>
    <row r="294" spans="2:2" ht="15.5" x14ac:dyDescent="0.35">
      <c r="B294" s="100"/>
    </row>
    <row r="295" spans="2:2" ht="15.5" x14ac:dyDescent="0.35">
      <c r="B295" s="100"/>
    </row>
    <row r="296" spans="2:2" ht="15.5" x14ac:dyDescent="0.35">
      <c r="B296" s="100"/>
    </row>
    <row r="297" spans="2:2" ht="15.5" x14ac:dyDescent="0.35">
      <c r="B297" s="100"/>
    </row>
    <row r="298" spans="2:2" ht="15.5" x14ac:dyDescent="0.35">
      <c r="B298" s="100"/>
    </row>
    <row r="299" spans="2:2" ht="15.5" x14ac:dyDescent="0.35">
      <c r="B299" s="100"/>
    </row>
    <row r="300" spans="2:2" ht="15.5" x14ac:dyDescent="0.35">
      <c r="B300" s="100"/>
    </row>
    <row r="301" spans="2:2" ht="15.5" x14ac:dyDescent="0.35">
      <c r="B301" s="100"/>
    </row>
    <row r="302" spans="2:2" ht="15.5" x14ac:dyDescent="0.35">
      <c r="B302" s="100"/>
    </row>
    <row r="303" spans="2:2" ht="15.5" x14ac:dyDescent="0.35">
      <c r="B303" s="100"/>
    </row>
    <row r="304" spans="2:2" ht="15.5" x14ac:dyDescent="0.35">
      <c r="B304" s="100"/>
    </row>
    <row r="305" spans="2:2" ht="15.5" x14ac:dyDescent="0.35">
      <c r="B305" s="100"/>
    </row>
    <row r="306" spans="2:2" ht="15.5" x14ac:dyDescent="0.35">
      <c r="B306" s="100"/>
    </row>
    <row r="307" spans="2:2" ht="15.5" x14ac:dyDescent="0.35">
      <c r="B307" s="100"/>
    </row>
    <row r="308" spans="2:2" ht="15.5" x14ac:dyDescent="0.35">
      <c r="B308" s="100"/>
    </row>
    <row r="309" spans="2:2" ht="15.5" x14ac:dyDescent="0.35">
      <c r="B309" s="100"/>
    </row>
    <row r="310" spans="2:2" ht="15.5" x14ac:dyDescent="0.35">
      <c r="B310" s="100"/>
    </row>
    <row r="311" spans="2:2" ht="15.5" x14ac:dyDescent="0.35">
      <c r="B311" s="100"/>
    </row>
    <row r="312" spans="2:2" ht="15.5" x14ac:dyDescent="0.35">
      <c r="B312" s="100"/>
    </row>
    <row r="313" spans="2:2" ht="15.5" x14ac:dyDescent="0.35">
      <c r="B313" s="100"/>
    </row>
    <row r="314" spans="2:2" ht="15.5" x14ac:dyDescent="0.35">
      <c r="B314" s="100"/>
    </row>
    <row r="315" spans="2:2" ht="15.5" x14ac:dyDescent="0.35">
      <c r="B315" s="100"/>
    </row>
    <row r="316" spans="2:2" ht="15.5" x14ac:dyDescent="0.35">
      <c r="B316" s="100"/>
    </row>
    <row r="317" spans="2:2" ht="15.5" x14ac:dyDescent="0.35">
      <c r="B317" s="100"/>
    </row>
    <row r="318" spans="2:2" ht="15.5" x14ac:dyDescent="0.35">
      <c r="B318" s="100"/>
    </row>
    <row r="319" spans="2:2" ht="15.5" x14ac:dyDescent="0.35">
      <c r="B319" s="100"/>
    </row>
    <row r="320" spans="2:2" ht="15.5" x14ac:dyDescent="0.35">
      <c r="B320" s="100"/>
    </row>
    <row r="321" spans="2:2" ht="15.5" x14ac:dyDescent="0.35">
      <c r="B321" s="100"/>
    </row>
    <row r="322" spans="2:2" ht="15.5" x14ac:dyDescent="0.35">
      <c r="B322" s="100"/>
    </row>
    <row r="323" spans="2:2" ht="15.5" x14ac:dyDescent="0.35">
      <c r="B323" s="100"/>
    </row>
    <row r="324" spans="2:2" ht="15.5" x14ac:dyDescent="0.35">
      <c r="B324" s="100"/>
    </row>
    <row r="325" spans="2:2" ht="15.5" x14ac:dyDescent="0.35">
      <c r="B325" s="100"/>
    </row>
    <row r="326" spans="2:2" ht="15.5" x14ac:dyDescent="0.35">
      <c r="B326" s="100"/>
    </row>
    <row r="327" spans="2:2" ht="15.5" x14ac:dyDescent="0.35">
      <c r="B327" s="100"/>
    </row>
    <row r="328" spans="2:2" ht="15.5" x14ac:dyDescent="0.35">
      <c r="B328" s="100"/>
    </row>
    <row r="329" spans="2:2" ht="15.5" x14ac:dyDescent="0.35">
      <c r="B329" s="100"/>
    </row>
    <row r="330" spans="2:2" ht="15.5" x14ac:dyDescent="0.35">
      <c r="B330" s="100"/>
    </row>
    <row r="331" spans="2:2" ht="15.5" x14ac:dyDescent="0.35">
      <c r="B331" s="100"/>
    </row>
    <row r="332" spans="2:2" ht="15.5" x14ac:dyDescent="0.35">
      <c r="B332" s="100"/>
    </row>
    <row r="333" spans="2:2" ht="15.5" x14ac:dyDescent="0.35">
      <c r="B333" s="100"/>
    </row>
    <row r="334" spans="2:2" ht="15.5" x14ac:dyDescent="0.35">
      <c r="B334" s="100"/>
    </row>
    <row r="335" spans="2:2" ht="15.5" x14ac:dyDescent="0.35">
      <c r="B335" s="100"/>
    </row>
    <row r="336" spans="2:2" ht="15.5" x14ac:dyDescent="0.35">
      <c r="B336" s="100"/>
    </row>
    <row r="337" spans="2:2" ht="15.5" x14ac:dyDescent="0.35">
      <c r="B337" s="100"/>
    </row>
    <row r="338" spans="2:2" ht="15.5" x14ac:dyDescent="0.35">
      <c r="B338" s="100"/>
    </row>
    <row r="339" spans="2:2" ht="15.5" x14ac:dyDescent="0.35">
      <c r="B339" s="100"/>
    </row>
    <row r="340" spans="2:2" ht="15.5" x14ac:dyDescent="0.35">
      <c r="B340" s="100"/>
    </row>
    <row r="341" spans="2:2" ht="15.5" x14ac:dyDescent="0.35">
      <c r="B341" s="100"/>
    </row>
    <row r="342" spans="2:2" ht="15.5" x14ac:dyDescent="0.35">
      <c r="B342" s="100"/>
    </row>
    <row r="343" spans="2:2" ht="15.5" x14ac:dyDescent="0.35">
      <c r="B343" s="100"/>
    </row>
    <row r="344" spans="2:2" ht="15.5" x14ac:dyDescent="0.35">
      <c r="B344" s="100"/>
    </row>
    <row r="345" spans="2:2" ht="15.5" x14ac:dyDescent="0.35">
      <c r="B345" s="100"/>
    </row>
    <row r="346" spans="2:2" ht="15.5" x14ac:dyDescent="0.35">
      <c r="B346" s="100"/>
    </row>
    <row r="347" spans="2:2" ht="15.5" x14ac:dyDescent="0.35">
      <c r="B347" s="100"/>
    </row>
    <row r="348" spans="2:2" ht="15.5" x14ac:dyDescent="0.35">
      <c r="B348" s="100"/>
    </row>
    <row r="349" spans="2:2" ht="15.5" x14ac:dyDescent="0.35">
      <c r="B349" s="100"/>
    </row>
    <row r="350" spans="2:2" ht="15.5" x14ac:dyDescent="0.35">
      <c r="B350" s="100"/>
    </row>
    <row r="351" spans="2:2" ht="15.5" x14ac:dyDescent="0.35">
      <c r="B351" s="100"/>
    </row>
    <row r="352" spans="2:2" ht="15.5" x14ac:dyDescent="0.35">
      <c r="B352" s="100"/>
    </row>
    <row r="353" spans="2:2" ht="15.5" x14ac:dyDescent="0.35">
      <c r="B353" s="100"/>
    </row>
    <row r="354" spans="2:2" ht="15.5" x14ac:dyDescent="0.35">
      <c r="B354" s="100"/>
    </row>
    <row r="355" spans="2:2" ht="15.5" x14ac:dyDescent="0.35">
      <c r="B355" s="100"/>
    </row>
    <row r="356" spans="2:2" ht="15.5" x14ac:dyDescent="0.35">
      <c r="B356" s="100"/>
    </row>
    <row r="357" spans="2:2" ht="15.5" x14ac:dyDescent="0.35">
      <c r="B357" s="100"/>
    </row>
    <row r="358" spans="2:2" ht="15.5" x14ac:dyDescent="0.35">
      <c r="B358" s="100"/>
    </row>
    <row r="359" spans="2:2" ht="15.5" x14ac:dyDescent="0.35">
      <c r="B359" s="100"/>
    </row>
    <row r="360" spans="2:2" ht="15.5" x14ac:dyDescent="0.35">
      <c r="B360" s="100"/>
    </row>
    <row r="361" spans="2:2" ht="15.5" x14ac:dyDescent="0.35">
      <c r="B361" s="100"/>
    </row>
    <row r="362" spans="2:2" ht="15.5" x14ac:dyDescent="0.35">
      <c r="B362" s="100"/>
    </row>
    <row r="363" spans="2:2" ht="15.5" x14ac:dyDescent="0.35">
      <c r="B363" s="100"/>
    </row>
    <row r="364" spans="2:2" ht="15.5" x14ac:dyDescent="0.35">
      <c r="B364" s="100"/>
    </row>
    <row r="365" spans="2:2" ht="15.5" x14ac:dyDescent="0.35">
      <c r="B365" s="100"/>
    </row>
    <row r="366" spans="2:2" ht="15.5" x14ac:dyDescent="0.35">
      <c r="B366" s="100"/>
    </row>
    <row r="367" spans="2:2" ht="15.5" x14ac:dyDescent="0.35">
      <c r="B367" s="100"/>
    </row>
    <row r="368" spans="2:2" ht="15.5" x14ac:dyDescent="0.35">
      <c r="B368" s="100"/>
    </row>
    <row r="369" spans="2:2" ht="15.5" x14ac:dyDescent="0.35">
      <c r="B369" s="100"/>
    </row>
    <row r="370" spans="2:2" ht="15.5" x14ac:dyDescent="0.35">
      <c r="B370" s="100"/>
    </row>
    <row r="371" spans="2:2" ht="15.5" x14ac:dyDescent="0.35">
      <c r="B371" s="100"/>
    </row>
    <row r="372" spans="2:2" ht="15.5" x14ac:dyDescent="0.35">
      <c r="B372" s="100"/>
    </row>
    <row r="373" spans="2:2" ht="15.5" x14ac:dyDescent="0.35">
      <c r="B373" s="100"/>
    </row>
    <row r="374" spans="2:2" ht="15.5" x14ac:dyDescent="0.35">
      <c r="B374" s="100"/>
    </row>
    <row r="375" spans="2:2" ht="15.5" x14ac:dyDescent="0.35">
      <c r="B375" s="100"/>
    </row>
    <row r="376" spans="2:2" ht="15.5" x14ac:dyDescent="0.35">
      <c r="B376" s="100"/>
    </row>
    <row r="377" spans="2:2" ht="15.5" x14ac:dyDescent="0.35">
      <c r="B377" s="100"/>
    </row>
    <row r="378" spans="2:2" ht="15.5" x14ac:dyDescent="0.35">
      <c r="B378" s="100"/>
    </row>
    <row r="379" spans="2:2" ht="15.5" x14ac:dyDescent="0.35">
      <c r="B379" s="100"/>
    </row>
    <row r="380" spans="2:2" ht="15.5" x14ac:dyDescent="0.35">
      <c r="B380" s="100"/>
    </row>
    <row r="381" spans="2:2" ht="15.5" x14ac:dyDescent="0.35">
      <c r="B381" s="100"/>
    </row>
    <row r="382" spans="2:2" ht="15.5" x14ac:dyDescent="0.35">
      <c r="B382" s="100"/>
    </row>
    <row r="383" spans="2:2" ht="15.5" x14ac:dyDescent="0.35">
      <c r="B383" s="100"/>
    </row>
    <row r="384" spans="2:2" ht="15.5" x14ac:dyDescent="0.35">
      <c r="B384" s="100"/>
    </row>
    <row r="385" spans="2:2" ht="15.5" x14ac:dyDescent="0.35">
      <c r="B385" s="100"/>
    </row>
    <row r="386" spans="2:2" ht="15.5" x14ac:dyDescent="0.35">
      <c r="B386" s="100"/>
    </row>
    <row r="387" spans="2:2" ht="15.5" x14ac:dyDescent="0.35">
      <c r="B387" s="100"/>
    </row>
    <row r="388" spans="2:2" ht="15.5" x14ac:dyDescent="0.35">
      <c r="B388" s="100"/>
    </row>
    <row r="389" spans="2:2" ht="15.5" x14ac:dyDescent="0.35">
      <c r="B389" s="100"/>
    </row>
    <row r="390" spans="2:2" ht="15.5" x14ac:dyDescent="0.35">
      <c r="B390" s="100"/>
    </row>
    <row r="391" spans="2:2" ht="15.5" x14ac:dyDescent="0.35">
      <c r="B391" s="100"/>
    </row>
    <row r="392" spans="2:2" ht="15.5" x14ac:dyDescent="0.35">
      <c r="B392" s="100"/>
    </row>
    <row r="393" spans="2:2" ht="15.5" x14ac:dyDescent="0.35">
      <c r="B393" s="100"/>
    </row>
    <row r="394" spans="2:2" ht="15.5" x14ac:dyDescent="0.35">
      <c r="B394" s="100"/>
    </row>
    <row r="395" spans="2:2" ht="15.5" x14ac:dyDescent="0.35">
      <c r="B395" s="100"/>
    </row>
    <row r="396" spans="2:2" ht="15.5" x14ac:dyDescent="0.35">
      <c r="B396" s="100"/>
    </row>
    <row r="397" spans="2:2" ht="15.5" x14ac:dyDescent="0.35">
      <c r="B397" s="100"/>
    </row>
    <row r="398" spans="2:2" ht="15.5" x14ac:dyDescent="0.35">
      <c r="B398" s="100"/>
    </row>
    <row r="399" spans="2:2" ht="15.5" x14ac:dyDescent="0.35">
      <c r="B399" s="100"/>
    </row>
    <row r="400" spans="2:2" ht="15.5" x14ac:dyDescent="0.35">
      <c r="B400" s="100"/>
    </row>
    <row r="401" spans="2:2" ht="15.5" x14ac:dyDescent="0.35">
      <c r="B401" s="100"/>
    </row>
    <row r="402" spans="2:2" ht="15.5" x14ac:dyDescent="0.35">
      <c r="B402" s="100"/>
    </row>
    <row r="403" spans="2:2" ht="15.5" x14ac:dyDescent="0.35">
      <c r="B403" s="100"/>
    </row>
    <row r="404" spans="2:2" ht="15.5" x14ac:dyDescent="0.35">
      <c r="B404" s="100"/>
    </row>
    <row r="405" spans="2:2" ht="15.5" x14ac:dyDescent="0.35">
      <c r="B405" s="100"/>
    </row>
    <row r="406" spans="2:2" ht="15.5" x14ac:dyDescent="0.35">
      <c r="B406" s="100"/>
    </row>
    <row r="407" spans="2:2" ht="15.5" x14ac:dyDescent="0.35">
      <c r="B407" s="100"/>
    </row>
    <row r="408" spans="2:2" ht="15.5" x14ac:dyDescent="0.35">
      <c r="B408" s="100"/>
    </row>
    <row r="409" spans="2:2" ht="15.5" x14ac:dyDescent="0.35">
      <c r="B409" s="100"/>
    </row>
    <row r="410" spans="2:2" ht="15.5" x14ac:dyDescent="0.35">
      <c r="B410" s="100"/>
    </row>
    <row r="411" spans="2:2" ht="15.5" x14ac:dyDescent="0.35">
      <c r="B411" s="100"/>
    </row>
    <row r="412" spans="2:2" ht="15.5" x14ac:dyDescent="0.35">
      <c r="B412" s="100"/>
    </row>
    <row r="413" spans="2:2" ht="15.5" x14ac:dyDescent="0.35">
      <c r="B413" s="100"/>
    </row>
    <row r="414" spans="2:2" ht="15.5" x14ac:dyDescent="0.35">
      <c r="B414" s="100"/>
    </row>
    <row r="415" spans="2:2" ht="15.5" x14ac:dyDescent="0.35">
      <c r="B415" s="100"/>
    </row>
    <row r="416" spans="2:2" ht="15.5" x14ac:dyDescent="0.35">
      <c r="B416" s="100"/>
    </row>
    <row r="417" spans="2:2" ht="15.5" x14ac:dyDescent="0.35">
      <c r="B417" s="100"/>
    </row>
    <row r="418" spans="2:2" ht="15.5" x14ac:dyDescent="0.35">
      <c r="B418" s="100"/>
    </row>
    <row r="419" spans="2:2" ht="15.5" x14ac:dyDescent="0.35">
      <c r="B419" s="100"/>
    </row>
    <row r="420" spans="2:2" ht="15.5" x14ac:dyDescent="0.35">
      <c r="B420" s="100"/>
    </row>
    <row r="421" spans="2:2" ht="15.5" x14ac:dyDescent="0.35">
      <c r="B421" s="100"/>
    </row>
    <row r="422" spans="2:2" ht="15.5" x14ac:dyDescent="0.35">
      <c r="B422" s="100"/>
    </row>
    <row r="423" spans="2:2" ht="15.5" x14ac:dyDescent="0.35">
      <c r="B423" s="100"/>
    </row>
    <row r="424" spans="2:2" ht="15.5" x14ac:dyDescent="0.35">
      <c r="B424" s="100"/>
    </row>
    <row r="425" spans="2:2" ht="15.5" x14ac:dyDescent="0.35">
      <c r="B425" s="100"/>
    </row>
    <row r="426" spans="2:2" ht="15.5" x14ac:dyDescent="0.35">
      <c r="B426" s="100"/>
    </row>
    <row r="427" spans="2:2" ht="15.5" x14ac:dyDescent="0.35">
      <c r="B427" s="100"/>
    </row>
    <row r="428" spans="2:2" ht="15.5" x14ac:dyDescent="0.35">
      <c r="B428" s="100"/>
    </row>
    <row r="429" spans="2:2" ht="15.5" x14ac:dyDescent="0.35">
      <c r="B429" s="100"/>
    </row>
    <row r="430" spans="2:2" ht="15.5" x14ac:dyDescent="0.35">
      <c r="B430" s="100"/>
    </row>
    <row r="431" spans="2:2" ht="15.5" x14ac:dyDescent="0.35">
      <c r="B431" s="100"/>
    </row>
    <row r="432" spans="2:2" ht="15.5" x14ac:dyDescent="0.35">
      <c r="B432" s="100"/>
    </row>
    <row r="433" spans="2:2" ht="15.5" x14ac:dyDescent="0.35">
      <c r="B433" s="100"/>
    </row>
    <row r="434" spans="2:2" ht="15.5" x14ac:dyDescent="0.35">
      <c r="B434" s="100"/>
    </row>
    <row r="435" spans="2:2" ht="15.5" x14ac:dyDescent="0.35">
      <c r="B435" s="100"/>
    </row>
    <row r="436" spans="2:2" ht="15.5" x14ac:dyDescent="0.35">
      <c r="B436" s="100"/>
    </row>
    <row r="437" spans="2:2" ht="15.5" x14ac:dyDescent="0.35">
      <c r="B437" s="100"/>
    </row>
    <row r="438" spans="2:2" ht="15.5" x14ac:dyDescent="0.35">
      <c r="B438" s="100"/>
    </row>
    <row r="439" spans="2:2" ht="15.5" x14ac:dyDescent="0.35">
      <c r="B439" s="100"/>
    </row>
    <row r="440" spans="2:2" ht="15.5" x14ac:dyDescent="0.35">
      <c r="B440" s="100"/>
    </row>
    <row r="441" spans="2:2" ht="15.5" x14ac:dyDescent="0.35">
      <c r="B441" s="100"/>
    </row>
    <row r="442" spans="2:2" ht="15.5" x14ac:dyDescent="0.35">
      <c r="B442" s="100"/>
    </row>
    <row r="443" spans="2:2" ht="15.5" x14ac:dyDescent="0.35">
      <c r="B443" s="100"/>
    </row>
    <row r="444" spans="2:2" ht="15.5" x14ac:dyDescent="0.35">
      <c r="B444" s="100"/>
    </row>
    <row r="445" spans="2:2" ht="15.5" x14ac:dyDescent="0.35">
      <c r="B445" s="100"/>
    </row>
    <row r="446" spans="2:2" ht="15.5" x14ac:dyDescent="0.35">
      <c r="B446" s="100"/>
    </row>
    <row r="447" spans="2:2" ht="15.5" x14ac:dyDescent="0.35">
      <c r="B447" s="100"/>
    </row>
    <row r="448" spans="2:2" ht="15.5" x14ac:dyDescent="0.35">
      <c r="B448" s="100"/>
    </row>
    <row r="449" spans="2:2" ht="15.5" x14ac:dyDescent="0.35">
      <c r="B449" s="100"/>
    </row>
    <row r="450" spans="2:2" ht="15.5" x14ac:dyDescent="0.35">
      <c r="B450" s="100"/>
    </row>
    <row r="451" spans="2:2" ht="15.5" x14ac:dyDescent="0.35">
      <c r="B451" s="100"/>
    </row>
    <row r="452" spans="2:2" ht="15.5" x14ac:dyDescent="0.35">
      <c r="B452" s="100"/>
    </row>
    <row r="453" spans="2:2" ht="15.5" x14ac:dyDescent="0.35">
      <c r="B453" s="100"/>
    </row>
    <row r="454" spans="2:2" ht="15.5" x14ac:dyDescent="0.35">
      <c r="B454" s="100"/>
    </row>
    <row r="455" spans="2:2" ht="15.5" x14ac:dyDescent="0.35">
      <c r="B455" s="100"/>
    </row>
    <row r="456" spans="2:2" ht="15.5" x14ac:dyDescent="0.35">
      <c r="B456" s="100"/>
    </row>
    <row r="457" spans="2:2" ht="15.5" x14ac:dyDescent="0.35">
      <c r="B457" s="100"/>
    </row>
    <row r="458" spans="2:2" ht="15.5" x14ac:dyDescent="0.35">
      <c r="B458" s="100"/>
    </row>
    <row r="459" spans="2:2" ht="15.5" x14ac:dyDescent="0.35">
      <c r="B459" s="100"/>
    </row>
    <row r="460" spans="2:2" ht="15.5" x14ac:dyDescent="0.35">
      <c r="B460" s="100"/>
    </row>
    <row r="461" spans="2:2" ht="15.5" x14ac:dyDescent="0.35">
      <c r="B461" s="100"/>
    </row>
    <row r="462" spans="2:2" ht="15.5" x14ac:dyDescent="0.35">
      <c r="B462" s="100"/>
    </row>
    <row r="463" spans="2:2" ht="15.5" x14ac:dyDescent="0.35">
      <c r="B463" s="100"/>
    </row>
    <row r="464" spans="2:2" ht="15.5" x14ac:dyDescent="0.35">
      <c r="B464" s="100"/>
    </row>
    <row r="465" spans="2:2" ht="15.5" x14ac:dyDescent="0.35">
      <c r="B465" s="100"/>
    </row>
    <row r="466" spans="2:2" ht="15.5" x14ac:dyDescent="0.35">
      <c r="B466" s="100"/>
    </row>
    <row r="467" spans="2:2" ht="15.5" x14ac:dyDescent="0.35">
      <c r="B467" s="100"/>
    </row>
    <row r="468" spans="2:2" ht="15.5" x14ac:dyDescent="0.35">
      <c r="B468" s="100"/>
    </row>
    <row r="469" spans="2:2" ht="15.5" x14ac:dyDescent="0.35">
      <c r="B469" s="100"/>
    </row>
    <row r="470" spans="2:2" ht="15.5" x14ac:dyDescent="0.35">
      <c r="B470" s="100"/>
    </row>
    <row r="471" spans="2:2" ht="15.5" x14ac:dyDescent="0.35">
      <c r="B471" s="100"/>
    </row>
    <row r="472" spans="2:2" ht="15.5" x14ac:dyDescent="0.35">
      <c r="B472" s="100"/>
    </row>
    <row r="473" spans="2:2" ht="15.5" x14ac:dyDescent="0.35">
      <c r="B473" s="100"/>
    </row>
    <row r="474" spans="2:2" ht="15.5" x14ac:dyDescent="0.35">
      <c r="B474" s="100"/>
    </row>
    <row r="475" spans="2:2" ht="15.5" x14ac:dyDescent="0.35">
      <c r="B475" s="100"/>
    </row>
    <row r="476" spans="2:2" ht="15.5" x14ac:dyDescent="0.35">
      <c r="B476" s="100"/>
    </row>
    <row r="477" spans="2:2" ht="15.5" x14ac:dyDescent="0.35">
      <c r="B477" s="100"/>
    </row>
    <row r="478" spans="2:2" ht="15.5" x14ac:dyDescent="0.35">
      <c r="B478" s="100"/>
    </row>
    <row r="479" spans="2:2" ht="15.5" x14ac:dyDescent="0.35">
      <c r="B479" s="100"/>
    </row>
    <row r="480" spans="2:2" ht="15.5" x14ac:dyDescent="0.35">
      <c r="B480" s="100"/>
    </row>
    <row r="481" spans="2:2" ht="15.5" x14ac:dyDescent="0.35">
      <c r="B481" s="100"/>
    </row>
    <row r="482" spans="2:2" ht="15.5" x14ac:dyDescent="0.35">
      <c r="B482" s="100"/>
    </row>
    <row r="483" spans="2:2" ht="15.5" x14ac:dyDescent="0.35">
      <c r="B483" s="100"/>
    </row>
    <row r="484" spans="2:2" ht="15.5" x14ac:dyDescent="0.35">
      <c r="B484" s="100"/>
    </row>
    <row r="485" spans="2:2" ht="15.5" x14ac:dyDescent="0.35">
      <c r="B485" s="100"/>
    </row>
    <row r="486" spans="2:2" ht="15.5" x14ac:dyDescent="0.35">
      <c r="B486" s="100"/>
    </row>
    <row r="487" spans="2:2" ht="15.5" x14ac:dyDescent="0.35">
      <c r="B487" s="100"/>
    </row>
    <row r="488" spans="2:2" ht="15.5" x14ac:dyDescent="0.35">
      <c r="B488" s="100"/>
    </row>
    <row r="489" spans="2:2" ht="15.5" x14ac:dyDescent="0.35">
      <c r="B489" s="100"/>
    </row>
    <row r="490" spans="2:2" ht="15.5" x14ac:dyDescent="0.35">
      <c r="B490" s="100"/>
    </row>
    <row r="491" spans="2:2" ht="15.5" x14ac:dyDescent="0.35">
      <c r="B491" s="100"/>
    </row>
    <row r="492" spans="2:2" ht="15.5" x14ac:dyDescent="0.35">
      <c r="B492" s="100"/>
    </row>
    <row r="493" spans="2:2" ht="15.5" x14ac:dyDescent="0.35">
      <c r="B493" s="100"/>
    </row>
    <row r="494" spans="2:2" ht="15.5" x14ac:dyDescent="0.35">
      <c r="B494" s="100"/>
    </row>
    <row r="495" spans="2:2" ht="15.5" x14ac:dyDescent="0.35">
      <c r="B495" s="100"/>
    </row>
    <row r="496" spans="2:2" ht="15.5" x14ac:dyDescent="0.35">
      <c r="B496" s="100"/>
    </row>
    <row r="497" spans="2:2" ht="15.5" x14ac:dyDescent="0.35">
      <c r="B497" s="100"/>
    </row>
    <row r="498" spans="2:2" ht="15.5" x14ac:dyDescent="0.35">
      <c r="B498" s="100"/>
    </row>
    <row r="499" spans="2:2" ht="15.5" x14ac:dyDescent="0.35">
      <c r="B499" s="100"/>
    </row>
    <row r="500" spans="2:2" ht="15.5" x14ac:dyDescent="0.35">
      <c r="B500" s="100"/>
    </row>
  </sheetData>
  <sheetProtection algorithmName="SHA-512" hashValue="359jq0lg/4ADcsPJz8dDN3dqlAbQSJ9YafAbZq1Zz3Wo0SxDXOufAcozHER0rgIfuVMBM4nOlfxYRvk1+O3DCQ==" saltValue="ai/4OdFEM3I4RkWr206ESw==" spinCount="100000" sheet="1" objects="1" scenarios="1"/>
  <protectedRanges>
    <protectedRange sqref="A4:D550 F2:F550" name="Range1"/>
  </protectedRanges>
  <mergeCells count="1">
    <mergeCell ref="A1:D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217C116-9616-430A-9353-56633D68A864}">
          <x14:formula1>
            <xm:f>Dropdowns!$E$4:$E$7</xm:f>
          </x14:formula1>
          <xm:sqref>B4:B500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727E9-A307-4006-9E9F-E99ADCE13780}">
  <dimension ref="A1:G500"/>
  <sheetViews>
    <sheetView showGridLines="0" zoomScaleNormal="100" workbookViewId="0">
      <selection sqref="A1:D1"/>
    </sheetView>
  </sheetViews>
  <sheetFormatPr defaultRowHeight="14.5" x14ac:dyDescent="0.35"/>
  <cols>
    <col min="1" max="1" width="21.81640625" style="101" customWidth="1"/>
    <col min="2" max="2" width="23.81640625" style="101" customWidth="1"/>
    <col min="3" max="3" width="21.54296875" style="101" customWidth="1"/>
    <col min="4" max="4" width="23.1796875" style="101" customWidth="1"/>
    <col min="6" max="6" width="31.453125" style="103" customWidth="1"/>
  </cols>
  <sheetData>
    <row r="1" spans="1:7" ht="46" customHeight="1" x14ac:dyDescent="0.35">
      <c r="A1" s="156" t="s">
        <v>120</v>
      </c>
      <c r="B1" s="156"/>
      <c r="C1" s="156"/>
      <c r="D1" s="156"/>
      <c r="E1" s="102"/>
      <c r="F1" s="109" t="s">
        <v>8</v>
      </c>
      <c r="G1" s="102"/>
    </row>
    <row r="2" spans="1:7" x14ac:dyDescent="0.35">
      <c r="A2"/>
      <c r="B2"/>
      <c r="C2"/>
      <c r="D2"/>
    </row>
    <row r="3" spans="1:7" ht="31" x14ac:dyDescent="0.35">
      <c r="A3" s="99" t="s">
        <v>116</v>
      </c>
      <c r="B3" s="99" t="s">
        <v>117</v>
      </c>
      <c r="C3" s="99" t="s">
        <v>118</v>
      </c>
      <c r="D3" s="99" t="s">
        <v>119</v>
      </c>
    </row>
    <row r="4" spans="1:7" ht="15.5" x14ac:dyDescent="0.35">
      <c r="A4" s="100"/>
      <c r="B4" s="100"/>
      <c r="C4" s="100"/>
      <c r="D4" s="100"/>
    </row>
    <row r="5" spans="1:7" ht="15.5" x14ac:dyDescent="0.35">
      <c r="A5" s="100"/>
      <c r="B5" s="100"/>
      <c r="C5" s="100"/>
      <c r="D5" s="100"/>
    </row>
    <row r="6" spans="1:7" ht="15.5" x14ac:dyDescent="0.35">
      <c r="A6" s="100"/>
      <c r="B6" s="100"/>
      <c r="C6" s="100"/>
      <c r="D6" s="100"/>
    </row>
    <row r="7" spans="1:7" ht="15.5" x14ac:dyDescent="0.35">
      <c r="A7" s="100"/>
      <c r="B7" s="100"/>
      <c r="C7" s="100"/>
      <c r="D7" s="100"/>
    </row>
    <row r="8" spans="1:7" ht="15.5" x14ac:dyDescent="0.35">
      <c r="A8" s="100"/>
      <c r="B8" s="100"/>
      <c r="C8" s="100"/>
      <c r="D8" s="100"/>
    </row>
    <row r="9" spans="1:7" ht="15.5" x14ac:dyDescent="0.35">
      <c r="A9" s="100"/>
      <c r="B9" s="100"/>
      <c r="C9" s="100"/>
      <c r="D9" s="100"/>
    </row>
    <row r="10" spans="1:7" ht="15.5" x14ac:dyDescent="0.35">
      <c r="A10" s="100"/>
      <c r="B10" s="100"/>
      <c r="C10" s="100"/>
      <c r="D10" s="100"/>
    </row>
    <row r="11" spans="1:7" ht="15.5" x14ac:dyDescent="0.35">
      <c r="A11" s="100"/>
      <c r="B11" s="100"/>
      <c r="C11" s="100"/>
      <c r="D11" s="100"/>
    </row>
    <row r="12" spans="1:7" ht="15.5" x14ac:dyDescent="0.35">
      <c r="A12" s="100"/>
      <c r="B12" s="100"/>
      <c r="C12" s="100"/>
      <c r="D12" s="100"/>
    </row>
    <row r="13" spans="1:7" ht="15.5" x14ac:dyDescent="0.35">
      <c r="A13" s="100"/>
      <c r="B13" s="100"/>
      <c r="C13" s="100"/>
      <c r="D13" s="100"/>
    </row>
    <row r="14" spans="1:7" ht="15.5" x14ac:dyDescent="0.35">
      <c r="A14" s="100"/>
      <c r="B14" s="100"/>
      <c r="C14" s="100"/>
      <c r="D14" s="100"/>
    </row>
    <row r="15" spans="1:7" ht="15.5" x14ac:dyDescent="0.35">
      <c r="B15" s="100"/>
      <c r="C15" s="100"/>
      <c r="D15" s="100"/>
    </row>
    <row r="16" spans="1:7" ht="15.5" x14ac:dyDescent="0.35">
      <c r="B16" s="100"/>
      <c r="C16" s="100"/>
      <c r="D16" s="100"/>
    </row>
    <row r="17" spans="2:4" ht="15.5" x14ac:dyDescent="0.35">
      <c r="B17" s="100"/>
      <c r="C17" s="100"/>
      <c r="D17" s="100"/>
    </row>
    <row r="18" spans="2:4" ht="15.5" x14ac:dyDescent="0.35">
      <c r="B18" s="100"/>
      <c r="C18" s="100"/>
      <c r="D18" s="100"/>
    </row>
    <row r="19" spans="2:4" ht="15.5" x14ac:dyDescent="0.35">
      <c r="B19" s="100"/>
      <c r="C19" s="100"/>
      <c r="D19" s="100"/>
    </row>
    <row r="20" spans="2:4" ht="15.5" x14ac:dyDescent="0.35">
      <c r="B20" s="100"/>
      <c r="C20" s="100"/>
      <c r="D20" s="100"/>
    </row>
    <row r="21" spans="2:4" ht="15.5" x14ac:dyDescent="0.35">
      <c r="B21" s="100"/>
    </row>
    <row r="22" spans="2:4" ht="15.5" x14ac:dyDescent="0.35">
      <c r="B22" s="100"/>
    </row>
    <row r="23" spans="2:4" ht="15.5" x14ac:dyDescent="0.35">
      <c r="B23" s="100"/>
    </row>
    <row r="24" spans="2:4" ht="15.5" x14ac:dyDescent="0.35">
      <c r="B24" s="100"/>
    </row>
    <row r="25" spans="2:4" ht="15.5" x14ac:dyDescent="0.35">
      <c r="B25" s="100"/>
    </row>
    <row r="26" spans="2:4" ht="15.5" x14ac:dyDescent="0.35">
      <c r="B26" s="100"/>
    </row>
    <row r="27" spans="2:4" ht="15.5" x14ac:dyDescent="0.35">
      <c r="B27" s="100"/>
    </row>
    <row r="28" spans="2:4" ht="15.5" x14ac:dyDescent="0.35">
      <c r="B28" s="100"/>
    </row>
    <row r="29" spans="2:4" ht="15.5" x14ac:dyDescent="0.35">
      <c r="B29" s="100"/>
    </row>
    <row r="30" spans="2:4" ht="15.5" x14ac:dyDescent="0.35">
      <c r="B30" s="100"/>
    </row>
    <row r="31" spans="2:4" ht="15.5" x14ac:dyDescent="0.35">
      <c r="B31" s="100"/>
    </row>
    <row r="32" spans="2:4" ht="15.5" x14ac:dyDescent="0.35">
      <c r="B32" s="100"/>
    </row>
    <row r="33" spans="2:2" ht="15.5" x14ac:dyDescent="0.35">
      <c r="B33" s="100"/>
    </row>
    <row r="34" spans="2:2" ht="15.5" x14ac:dyDescent="0.35">
      <c r="B34" s="100"/>
    </row>
    <row r="35" spans="2:2" ht="15.5" x14ac:dyDescent="0.35">
      <c r="B35" s="100"/>
    </row>
    <row r="36" spans="2:2" ht="15.5" x14ac:dyDescent="0.35">
      <c r="B36" s="100"/>
    </row>
    <row r="37" spans="2:2" ht="15.5" x14ac:dyDescent="0.35">
      <c r="B37" s="100"/>
    </row>
    <row r="38" spans="2:2" ht="15.5" x14ac:dyDescent="0.35">
      <c r="B38" s="100"/>
    </row>
    <row r="39" spans="2:2" ht="15.5" x14ac:dyDescent="0.35">
      <c r="B39" s="100"/>
    </row>
    <row r="40" spans="2:2" ht="15.5" x14ac:dyDescent="0.35">
      <c r="B40" s="100"/>
    </row>
    <row r="41" spans="2:2" ht="15.5" x14ac:dyDescent="0.35">
      <c r="B41" s="100"/>
    </row>
    <row r="42" spans="2:2" ht="15.5" x14ac:dyDescent="0.35">
      <c r="B42" s="100"/>
    </row>
    <row r="43" spans="2:2" ht="15.5" x14ac:dyDescent="0.35">
      <c r="B43" s="100"/>
    </row>
    <row r="44" spans="2:2" ht="15.5" x14ac:dyDescent="0.35">
      <c r="B44" s="100"/>
    </row>
    <row r="45" spans="2:2" ht="15.5" x14ac:dyDescent="0.35">
      <c r="B45" s="100"/>
    </row>
    <row r="46" spans="2:2" ht="15.5" x14ac:dyDescent="0.35">
      <c r="B46" s="100"/>
    </row>
    <row r="47" spans="2:2" ht="15.5" x14ac:dyDescent="0.35">
      <c r="B47" s="100"/>
    </row>
    <row r="48" spans="2:2" ht="15.5" x14ac:dyDescent="0.35">
      <c r="B48" s="100"/>
    </row>
    <row r="49" spans="2:2" ht="15.5" x14ac:dyDescent="0.35">
      <c r="B49" s="100"/>
    </row>
    <row r="50" spans="2:2" ht="15.5" x14ac:dyDescent="0.35">
      <c r="B50" s="100"/>
    </row>
    <row r="51" spans="2:2" ht="15.5" x14ac:dyDescent="0.35">
      <c r="B51" s="100"/>
    </row>
    <row r="52" spans="2:2" ht="15.5" x14ac:dyDescent="0.35">
      <c r="B52" s="100"/>
    </row>
    <row r="53" spans="2:2" ht="15.5" x14ac:dyDescent="0.35">
      <c r="B53" s="100"/>
    </row>
    <row r="54" spans="2:2" ht="15.5" x14ac:dyDescent="0.35">
      <c r="B54" s="100"/>
    </row>
    <row r="55" spans="2:2" ht="15.5" x14ac:dyDescent="0.35">
      <c r="B55" s="100"/>
    </row>
    <row r="56" spans="2:2" ht="15.5" x14ac:dyDescent="0.35">
      <c r="B56" s="100"/>
    </row>
    <row r="57" spans="2:2" ht="15.5" x14ac:dyDescent="0.35">
      <c r="B57" s="100"/>
    </row>
    <row r="58" spans="2:2" ht="15.5" x14ac:dyDescent="0.35">
      <c r="B58" s="100"/>
    </row>
    <row r="59" spans="2:2" ht="15.5" x14ac:dyDescent="0.35">
      <c r="B59" s="100"/>
    </row>
    <row r="60" spans="2:2" ht="15.5" x14ac:dyDescent="0.35">
      <c r="B60" s="100"/>
    </row>
    <row r="61" spans="2:2" ht="15.5" x14ac:dyDescent="0.35">
      <c r="B61" s="100"/>
    </row>
    <row r="62" spans="2:2" ht="15.5" x14ac:dyDescent="0.35">
      <c r="B62" s="100"/>
    </row>
    <row r="63" spans="2:2" ht="15.5" x14ac:dyDescent="0.35">
      <c r="B63" s="100"/>
    </row>
    <row r="64" spans="2:2" ht="15.5" x14ac:dyDescent="0.35">
      <c r="B64" s="100"/>
    </row>
    <row r="65" spans="2:2" ht="15.5" x14ac:dyDescent="0.35">
      <c r="B65" s="100"/>
    </row>
    <row r="66" spans="2:2" ht="15.5" x14ac:dyDescent="0.35">
      <c r="B66" s="100"/>
    </row>
    <row r="67" spans="2:2" ht="15.5" x14ac:dyDescent="0.35">
      <c r="B67" s="100"/>
    </row>
    <row r="68" spans="2:2" ht="15.5" x14ac:dyDescent="0.35">
      <c r="B68" s="100"/>
    </row>
    <row r="69" spans="2:2" ht="15.5" x14ac:dyDescent="0.35">
      <c r="B69" s="100"/>
    </row>
    <row r="70" spans="2:2" ht="15.5" x14ac:dyDescent="0.35">
      <c r="B70" s="100"/>
    </row>
    <row r="71" spans="2:2" ht="15.5" x14ac:dyDescent="0.35">
      <c r="B71" s="100"/>
    </row>
    <row r="72" spans="2:2" ht="15.5" x14ac:dyDescent="0.35">
      <c r="B72" s="100"/>
    </row>
    <row r="73" spans="2:2" ht="15.5" x14ac:dyDescent="0.35">
      <c r="B73" s="100"/>
    </row>
    <row r="74" spans="2:2" ht="15.5" x14ac:dyDescent="0.35">
      <c r="B74" s="100"/>
    </row>
    <row r="75" spans="2:2" ht="15.5" x14ac:dyDescent="0.35">
      <c r="B75" s="100"/>
    </row>
    <row r="76" spans="2:2" ht="15.5" x14ac:dyDescent="0.35">
      <c r="B76" s="100"/>
    </row>
    <row r="77" spans="2:2" ht="15.5" x14ac:dyDescent="0.35">
      <c r="B77" s="100"/>
    </row>
    <row r="78" spans="2:2" ht="15.5" x14ac:dyDescent="0.35">
      <c r="B78" s="100"/>
    </row>
    <row r="79" spans="2:2" ht="15.5" x14ac:dyDescent="0.35">
      <c r="B79" s="100"/>
    </row>
    <row r="80" spans="2:2" ht="15.5" x14ac:dyDescent="0.35">
      <c r="B80" s="100"/>
    </row>
    <row r="81" spans="2:2" ht="15.5" x14ac:dyDescent="0.35">
      <c r="B81" s="100"/>
    </row>
    <row r="82" spans="2:2" ht="15.5" x14ac:dyDescent="0.35">
      <c r="B82" s="100"/>
    </row>
    <row r="83" spans="2:2" ht="15.5" x14ac:dyDescent="0.35">
      <c r="B83" s="100"/>
    </row>
    <row r="84" spans="2:2" ht="15.5" x14ac:dyDescent="0.35">
      <c r="B84" s="100"/>
    </row>
    <row r="85" spans="2:2" ht="15.5" x14ac:dyDescent="0.35">
      <c r="B85" s="100"/>
    </row>
    <row r="86" spans="2:2" ht="15.5" x14ac:dyDescent="0.35">
      <c r="B86" s="100"/>
    </row>
    <row r="87" spans="2:2" ht="15.5" x14ac:dyDescent="0.35">
      <c r="B87" s="100"/>
    </row>
    <row r="88" spans="2:2" ht="15.5" x14ac:dyDescent="0.35">
      <c r="B88" s="100"/>
    </row>
    <row r="89" spans="2:2" ht="15.5" x14ac:dyDescent="0.35">
      <c r="B89" s="100"/>
    </row>
    <row r="90" spans="2:2" ht="15.5" x14ac:dyDescent="0.35">
      <c r="B90" s="100"/>
    </row>
    <row r="91" spans="2:2" ht="15.5" x14ac:dyDescent="0.35">
      <c r="B91" s="100"/>
    </row>
    <row r="92" spans="2:2" ht="15.5" x14ac:dyDescent="0.35">
      <c r="B92" s="100"/>
    </row>
    <row r="93" spans="2:2" ht="15.5" x14ac:dyDescent="0.35">
      <c r="B93" s="100"/>
    </row>
    <row r="94" spans="2:2" ht="15.5" x14ac:dyDescent="0.35">
      <c r="B94" s="100"/>
    </row>
    <row r="95" spans="2:2" ht="15.5" x14ac:dyDescent="0.35">
      <c r="B95" s="100"/>
    </row>
    <row r="96" spans="2:2" ht="15.5" x14ac:dyDescent="0.35">
      <c r="B96" s="100"/>
    </row>
    <row r="97" spans="2:2" ht="15.5" x14ac:dyDescent="0.35">
      <c r="B97" s="100"/>
    </row>
    <row r="98" spans="2:2" ht="15.5" x14ac:dyDescent="0.35">
      <c r="B98" s="100"/>
    </row>
    <row r="99" spans="2:2" ht="15.5" x14ac:dyDescent="0.35">
      <c r="B99" s="100"/>
    </row>
    <row r="100" spans="2:2" ht="15.5" x14ac:dyDescent="0.35">
      <c r="B100" s="100"/>
    </row>
    <row r="101" spans="2:2" ht="15.5" x14ac:dyDescent="0.35">
      <c r="B101" s="100"/>
    </row>
    <row r="102" spans="2:2" ht="15.5" x14ac:dyDescent="0.35">
      <c r="B102" s="100"/>
    </row>
    <row r="103" spans="2:2" ht="15.5" x14ac:dyDescent="0.35">
      <c r="B103" s="100"/>
    </row>
    <row r="104" spans="2:2" ht="15.5" x14ac:dyDescent="0.35">
      <c r="B104" s="100"/>
    </row>
    <row r="105" spans="2:2" ht="15.5" x14ac:dyDescent="0.35">
      <c r="B105" s="100"/>
    </row>
    <row r="106" spans="2:2" ht="15.5" x14ac:dyDescent="0.35">
      <c r="B106" s="100"/>
    </row>
    <row r="107" spans="2:2" ht="15.5" x14ac:dyDescent="0.35">
      <c r="B107" s="100"/>
    </row>
    <row r="108" spans="2:2" ht="15.5" x14ac:dyDescent="0.35">
      <c r="B108" s="100"/>
    </row>
    <row r="109" spans="2:2" ht="15.5" x14ac:dyDescent="0.35">
      <c r="B109" s="100"/>
    </row>
    <row r="110" spans="2:2" ht="15.5" x14ac:dyDescent="0.35">
      <c r="B110" s="100"/>
    </row>
    <row r="111" spans="2:2" ht="15.5" x14ac:dyDescent="0.35">
      <c r="B111" s="100"/>
    </row>
    <row r="112" spans="2:2" ht="15.5" x14ac:dyDescent="0.35">
      <c r="B112" s="100"/>
    </row>
    <row r="113" spans="2:2" ht="15.5" x14ac:dyDescent="0.35">
      <c r="B113" s="100"/>
    </row>
    <row r="114" spans="2:2" ht="15.5" x14ac:dyDescent="0.35">
      <c r="B114" s="100"/>
    </row>
    <row r="115" spans="2:2" ht="15.5" x14ac:dyDescent="0.35">
      <c r="B115" s="100"/>
    </row>
    <row r="116" spans="2:2" ht="15.5" x14ac:dyDescent="0.35">
      <c r="B116" s="100"/>
    </row>
    <row r="117" spans="2:2" ht="15.5" x14ac:dyDescent="0.35">
      <c r="B117" s="100"/>
    </row>
    <row r="118" spans="2:2" ht="15.5" x14ac:dyDescent="0.35">
      <c r="B118" s="100"/>
    </row>
    <row r="119" spans="2:2" ht="15.5" x14ac:dyDescent="0.35">
      <c r="B119" s="100"/>
    </row>
    <row r="120" spans="2:2" ht="15.5" x14ac:dyDescent="0.35">
      <c r="B120" s="100"/>
    </row>
    <row r="121" spans="2:2" ht="15.5" x14ac:dyDescent="0.35">
      <c r="B121" s="100"/>
    </row>
    <row r="122" spans="2:2" ht="15.5" x14ac:dyDescent="0.35">
      <c r="B122" s="100"/>
    </row>
    <row r="123" spans="2:2" ht="15.5" x14ac:dyDescent="0.35">
      <c r="B123" s="100"/>
    </row>
    <row r="124" spans="2:2" ht="15.5" x14ac:dyDescent="0.35">
      <c r="B124" s="100"/>
    </row>
    <row r="125" spans="2:2" ht="15.5" x14ac:dyDescent="0.35">
      <c r="B125" s="100"/>
    </row>
    <row r="126" spans="2:2" ht="15.5" x14ac:dyDescent="0.35">
      <c r="B126" s="100"/>
    </row>
    <row r="127" spans="2:2" ht="15.5" x14ac:dyDescent="0.35">
      <c r="B127" s="100"/>
    </row>
    <row r="128" spans="2:2" ht="15.5" x14ac:dyDescent="0.35">
      <c r="B128" s="100"/>
    </row>
    <row r="129" spans="2:2" ht="15.5" x14ac:dyDescent="0.35">
      <c r="B129" s="100"/>
    </row>
    <row r="130" spans="2:2" ht="15.5" x14ac:dyDescent="0.35">
      <c r="B130" s="100"/>
    </row>
    <row r="131" spans="2:2" ht="15.5" x14ac:dyDescent="0.35">
      <c r="B131" s="100"/>
    </row>
    <row r="132" spans="2:2" ht="15.5" x14ac:dyDescent="0.35">
      <c r="B132" s="100"/>
    </row>
    <row r="133" spans="2:2" ht="15.5" x14ac:dyDescent="0.35">
      <c r="B133" s="100"/>
    </row>
    <row r="134" spans="2:2" ht="15.5" x14ac:dyDescent="0.35">
      <c r="B134" s="100"/>
    </row>
    <row r="135" spans="2:2" ht="15.5" x14ac:dyDescent="0.35">
      <c r="B135" s="100"/>
    </row>
    <row r="136" spans="2:2" ht="15.5" x14ac:dyDescent="0.35">
      <c r="B136" s="100"/>
    </row>
    <row r="137" spans="2:2" ht="15.5" x14ac:dyDescent="0.35">
      <c r="B137" s="100"/>
    </row>
    <row r="138" spans="2:2" ht="15.5" x14ac:dyDescent="0.35">
      <c r="B138" s="100"/>
    </row>
    <row r="139" spans="2:2" ht="15.5" x14ac:dyDescent="0.35">
      <c r="B139" s="100"/>
    </row>
    <row r="140" spans="2:2" ht="15.5" x14ac:dyDescent="0.35">
      <c r="B140" s="100"/>
    </row>
    <row r="141" spans="2:2" ht="15.5" x14ac:dyDescent="0.35">
      <c r="B141" s="100"/>
    </row>
    <row r="142" spans="2:2" ht="15.5" x14ac:dyDescent="0.35">
      <c r="B142" s="100"/>
    </row>
    <row r="143" spans="2:2" ht="15.5" x14ac:dyDescent="0.35">
      <c r="B143" s="100"/>
    </row>
    <row r="144" spans="2:2" ht="15.5" x14ac:dyDescent="0.35">
      <c r="B144" s="100"/>
    </row>
    <row r="145" spans="2:2" ht="15.5" x14ac:dyDescent="0.35">
      <c r="B145" s="100"/>
    </row>
    <row r="146" spans="2:2" ht="15.5" x14ac:dyDescent="0.35">
      <c r="B146" s="100"/>
    </row>
    <row r="147" spans="2:2" ht="15.5" x14ac:dyDescent="0.35">
      <c r="B147" s="100"/>
    </row>
    <row r="148" spans="2:2" ht="15.5" x14ac:dyDescent="0.35">
      <c r="B148" s="100"/>
    </row>
    <row r="149" spans="2:2" ht="15.5" x14ac:dyDescent="0.35">
      <c r="B149" s="100"/>
    </row>
    <row r="150" spans="2:2" ht="15.5" x14ac:dyDescent="0.35">
      <c r="B150" s="100"/>
    </row>
    <row r="151" spans="2:2" ht="15.5" x14ac:dyDescent="0.35">
      <c r="B151" s="100"/>
    </row>
    <row r="152" spans="2:2" ht="15.5" x14ac:dyDescent="0.35">
      <c r="B152" s="100"/>
    </row>
    <row r="153" spans="2:2" ht="15.5" x14ac:dyDescent="0.35">
      <c r="B153" s="100"/>
    </row>
    <row r="154" spans="2:2" ht="15.5" x14ac:dyDescent="0.35">
      <c r="B154" s="100"/>
    </row>
    <row r="155" spans="2:2" ht="15.5" x14ac:dyDescent="0.35">
      <c r="B155" s="100"/>
    </row>
    <row r="156" spans="2:2" ht="15.5" x14ac:dyDescent="0.35">
      <c r="B156" s="100"/>
    </row>
    <row r="157" spans="2:2" ht="15.5" x14ac:dyDescent="0.35">
      <c r="B157" s="100"/>
    </row>
    <row r="158" spans="2:2" ht="15.5" x14ac:dyDescent="0.35">
      <c r="B158" s="100"/>
    </row>
    <row r="159" spans="2:2" ht="15.5" x14ac:dyDescent="0.35">
      <c r="B159" s="100"/>
    </row>
    <row r="160" spans="2:2" ht="15.5" x14ac:dyDescent="0.35">
      <c r="B160" s="100"/>
    </row>
    <row r="161" spans="2:2" ht="15.5" x14ac:dyDescent="0.35">
      <c r="B161" s="100"/>
    </row>
    <row r="162" spans="2:2" ht="15.5" x14ac:dyDescent="0.35">
      <c r="B162" s="100"/>
    </row>
    <row r="163" spans="2:2" ht="15.5" x14ac:dyDescent="0.35">
      <c r="B163" s="100"/>
    </row>
    <row r="164" spans="2:2" ht="15.5" x14ac:dyDescent="0.35">
      <c r="B164" s="100"/>
    </row>
    <row r="165" spans="2:2" ht="15.5" x14ac:dyDescent="0.35">
      <c r="B165" s="100"/>
    </row>
    <row r="166" spans="2:2" ht="15.5" x14ac:dyDescent="0.35">
      <c r="B166" s="100"/>
    </row>
    <row r="167" spans="2:2" ht="15.5" x14ac:dyDescent="0.35">
      <c r="B167" s="100"/>
    </row>
    <row r="168" spans="2:2" ht="15.5" x14ac:dyDescent="0.35">
      <c r="B168" s="100"/>
    </row>
    <row r="169" spans="2:2" ht="15.5" x14ac:dyDescent="0.35">
      <c r="B169" s="100"/>
    </row>
    <row r="170" spans="2:2" ht="15.5" x14ac:dyDescent="0.35">
      <c r="B170" s="100"/>
    </row>
    <row r="171" spans="2:2" ht="15.5" x14ac:dyDescent="0.35">
      <c r="B171" s="100"/>
    </row>
    <row r="172" spans="2:2" ht="15.5" x14ac:dyDescent="0.35">
      <c r="B172" s="100"/>
    </row>
    <row r="173" spans="2:2" ht="15.5" x14ac:dyDescent="0.35">
      <c r="B173" s="100"/>
    </row>
    <row r="174" spans="2:2" ht="15.5" x14ac:dyDescent="0.35">
      <c r="B174" s="100"/>
    </row>
    <row r="175" spans="2:2" ht="15.5" x14ac:dyDescent="0.35">
      <c r="B175" s="100"/>
    </row>
    <row r="176" spans="2:2" ht="15.5" x14ac:dyDescent="0.35">
      <c r="B176" s="100"/>
    </row>
    <row r="177" spans="2:2" ht="15.5" x14ac:dyDescent="0.35">
      <c r="B177" s="100"/>
    </row>
    <row r="178" spans="2:2" ht="15.5" x14ac:dyDescent="0.35">
      <c r="B178" s="100"/>
    </row>
    <row r="179" spans="2:2" ht="15.5" x14ac:dyDescent="0.35">
      <c r="B179" s="100"/>
    </row>
    <row r="180" spans="2:2" ht="15.5" x14ac:dyDescent="0.35">
      <c r="B180" s="100"/>
    </row>
    <row r="181" spans="2:2" ht="15.5" x14ac:dyDescent="0.35">
      <c r="B181" s="100"/>
    </row>
    <row r="182" spans="2:2" ht="15.5" x14ac:dyDescent="0.35">
      <c r="B182" s="100"/>
    </row>
    <row r="183" spans="2:2" ht="15.5" x14ac:dyDescent="0.35">
      <c r="B183" s="100"/>
    </row>
    <row r="184" spans="2:2" ht="15.5" x14ac:dyDescent="0.35">
      <c r="B184" s="100"/>
    </row>
    <row r="185" spans="2:2" ht="15.5" x14ac:dyDescent="0.35">
      <c r="B185" s="100"/>
    </row>
    <row r="186" spans="2:2" ht="15.5" x14ac:dyDescent="0.35">
      <c r="B186" s="100"/>
    </row>
    <row r="187" spans="2:2" ht="15.5" x14ac:dyDescent="0.35">
      <c r="B187" s="100"/>
    </row>
    <row r="188" spans="2:2" ht="15.5" x14ac:dyDescent="0.35">
      <c r="B188" s="100"/>
    </row>
    <row r="189" spans="2:2" ht="15.5" x14ac:dyDescent="0.35">
      <c r="B189" s="100"/>
    </row>
    <row r="190" spans="2:2" ht="15.5" x14ac:dyDescent="0.35">
      <c r="B190" s="100"/>
    </row>
    <row r="191" spans="2:2" ht="15.5" x14ac:dyDescent="0.35">
      <c r="B191" s="100"/>
    </row>
    <row r="192" spans="2:2" ht="15.5" x14ac:dyDescent="0.35">
      <c r="B192" s="100"/>
    </row>
    <row r="193" spans="2:2" ht="15.5" x14ac:dyDescent="0.35">
      <c r="B193" s="100"/>
    </row>
    <row r="194" spans="2:2" ht="15.5" x14ac:dyDescent="0.35">
      <c r="B194" s="100"/>
    </row>
    <row r="195" spans="2:2" ht="15.5" x14ac:dyDescent="0.35">
      <c r="B195" s="100"/>
    </row>
    <row r="196" spans="2:2" ht="15.5" x14ac:dyDescent="0.35">
      <c r="B196" s="100"/>
    </row>
    <row r="197" spans="2:2" ht="15.5" x14ac:dyDescent="0.35">
      <c r="B197" s="100"/>
    </row>
    <row r="198" spans="2:2" ht="15.5" x14ac:dyDescent="0.35">
      <c r="B198" s="100"/>
    </row>
    <row r="199" spans="2:2" ht="15.5" x14ac:dyDescent="0.35">
      <c r="B199" s="100"/>
    </row>
    <row r="200" spans="2:2" ht="15.5" x14ac:dyDescent="0.35">
      <c r="B200" s="100"/>
    </row>
    <row r="201" spans="2:2" ht="15.5" x14ac:dyDescent="0.35">
      <c r="B201" s="100"/>
    </row>
    <row r="202" spans="2:2" ht="15.5" x14ac:dyDescent="0.35">
      <c r="B202" s="100"/>
    </row>
    <row r="203" spans="2:2" ht="15.5" x14ac:dyDescent="0.35">
      <c r="B203" s="100"/>
    </row>
    <row r="204" spans="2:2" ht="15.5" x14ac:dyDescent="0.35">
      <c r="B204" s="100"/>
    </row>
    <row r="205" spans="2:2" ht="15.5" x14ac:dyDescent="0.35">
      <c r="B205" s="100"/>
    </row>
    <row r="206" spans="2:2" ht="15.5" x14ac:dyDescent="0.35">
      <c r="B206" s="100"/>
    </row>
    <row r="207" spans="2:2" ht="15.5" x14ac:dyDescent="0.35">
      <c r="B207" s="100"/>
    </row>
    <row r="208" spans="2:2" ht="15.5" x14ac:dyDescent="0.35">
      <c r="B208" s="100"/>
    </row>
    <row r="209" spans="2:2" ht="15.5" x14ac:dyDescent="0.35">
      <c r="B209" s="100"/>
    </row>
    <row r="210" spans="2:2" ht="15.5" x14ac:dyDescent="0.35">
      <c r="B210" s="100"/>
    </row>
    <row r="211" spans="2:2" ht="15.5" x14ac:dyDescent="0.35">
      <c r="B211" s="100"/>
    </row>
    <row r="212" spans="2:2" ht="15.5" x14ac:dyDescent="0.35">
      <c r="B212" s="100"/>
    </row>
    <row r="213" spans="2:2" ht="15.5" x14ac:dyDescent="0.35">
      <c r="B213" s="100"/>
    </row>
    <row r="214" spans="2:2" ht="15.5" x14ac:dyDescent="0.35">
      <c r="B214" s="100"/>
    </row>
    <row r="215" spans="2:2" ht="15.5" x14ac:dyDescent="0.35">
      <c r="B215" s="100"/>
    </row>
    <row r="216" spans="2:2" ht="15.5" x14ac:dyDescent="0.35">
      <c r="B216" s="100"/>
    </row>
    <row r="217" spans="2:2" ht="15.5" x14ac:dyDescent="0.35">
      <c r="B217" s="100"/>
    </row>
    <row r="218" spans="2:2" ht="15.5" x14ac:dyDescent="0.35">
      <c r="B218" s="100"/>
    </row>
    <row r="219" spans="2:2" ht="15.5" x14ac:dyDescent="0.35">
      <c r="B219" s="100"/>
    </row>
    <row r="220" spans="2:2" ht="15.5" x14ac:dyDescent="0.35">
      <c r="B220" s="100"/>
    </row>
    <row r="221" spans="2:2" ht="15.5" x14ac:dyDescent="0.35">
      <c r="B221" s="100"/>
    </row>
    <row r="222" spans="2:2" ht="15.5" x14ac:dyDescent="0.35">
      <c r="B222" s="100"/>
    </row>
    <row r="223" spans="2:2" ht="15.5" x14ac:dyDescent="0.35">
      <c r="B223" s="100"/>
    </row>
    <row r="224" spans="2:2" ht="15.5" x14ac:dyDescent="0.35">
      <c r="B224" s="100"/>
    </row>
    <row r="225" spans="2:2" ht="15.5" x14ac:dyDescent="0.35">
      <c r="B225" s="100"/>
    </row>
    <row r="226" spans="2:2" ht="15.5" x14ac:dyDescent="0.35">
      <c r="B226" s="100"/>
    </row>
    <row r="227" spans="2:2" ht="15.5" x14ac:dyDescent="0.35">
      <c r="B227" s="100"/>
    </row>
    <row r="228" spans="2:2" ht="15.5" x14ac:dyDescent="0.35">
      <c r="B228" s="100"/>
    </row>
    <row r="229" spans="2:2" ht="15.5" x14ac:dyDescent="0.35">
      <c r="B229" s="100"/>
    </row>
    <row r="230" spans="2:2" ht="15.5" x14ac:dyDescent="0.35">
      <c r="B230" s="100"/>
    </row>
    <row r="231" spans="2:2" ht="15.5" x14ac:dyDescent="0.35">
      <c r="B231" s="100"/>
    </row>
    <row r="232" spans="2:2" ht="15.5" x14ac:dyDescent="0.35">
      <c r="B232" s="100"/>
    </row>
    <row r="233" spans="2:2" ht="15.5" x14ac:dyDescent="0.35">
      <c r="B233" s="100"/>
    </row>
    <row r="234" spans="2:2" ht="15.5" x14ac:dyDescent="0.35">
      <c r="B234" s="100"/>
    </row>
    <row r="235" spans="2:2" ht="15.5" x14ac:dyDescent="0.35">
      <c r="B235" s="100"/>
    </row>
    <row r="236" spans="2:2" ht="15.5" x14ac:dyDescent="0.35">
      <c r="B236" s="100"/>
    </row>
    <row r="237" spans="2:2" ht="15.5" x14ac:dyDescent="0.35">
      <c r="B237" s="100"/>
    </row>
    <row r="238" spans="2:2" ht="15.5" x14ac:dyDescent="0.35">
      <c r="B238" s="100"/>
    </row>
    <row r="239" spans="2:2" ht="15.5" x14ac:dyDescent="0.35">
      <c r="B239" s="100"/>
    </row>
    <row r="240" spans="2:2" ht="15.5" x14ac:dyDescent="0.35">
      <c r="B240" s="100"/>
    </row>
    <row r="241" spans="2:2" ht="15.5" x14ac:dyDescent="0.35">
      <c r="B241" s="100"/>
    </row>
    <row r="242" spans="2:2" ht="15.5" x14ac:dyDescent="0.35">
      <c r="B242" s="100"/>
    </row>
    <row r="243" spans="2:2" ht="15.5" x14ac:dyDescent="0.35">
      <c r="B243" s="100"/>
    </row>
    <row r="244" spans="2:2" ht="15.5" x14ac:dyDescent="0.35">
      <c r="B244" s="100"/>
    </row>
    <row r="245" spans="2:2" ht="15.5" x14ac:dyDescent="0.35">
      <c r="B245" s="100"/>
    </row>
    <row r="246" spans="2:2" ht="15.5" x14ac:dyDescent="0.35">
      <c r="B246" s="100"/>
    </row>
    <row r="247" spans="2:2" ht="15.5" x14ac:dyDescent="0.35">
      <c r="B247" s="100"/>
    </row>
    <row r="248" spans="2:2" ht="15.5" x14ac:dyDescent="0.35">
      <c r="B248" s="100"/>
    </row>
    <row r="249" spans="2:2" ht="15.5" x14ac:dyDescent="0.35">
      <c r="B249" s="100"/>
    </row>
    <row r="250" spans="2:2" ht="15.5" x14ac:dyDescent="0.35">
      <c r="B250" s="100"/>
    </row>
    <row r="251" spans="2:2" ht="15.5" x14ac:dyDescent="0.35">
      <c r="B251" s="100"/>
    </row>
    <row r="252" spans="2:2" ht="15.5" x14ac:dyDescent="0.35">
      <c r="B252" s="100"/>
    </row>
    <row r="253" spans="2:2" ht="15.5" x14ac:dyDescent="0.35">
      <c r="B253" s="100"/>
    </row>
    <row r="254" spans="2:2" ht="15.5" x14ac:dyDescent="0.35">
      <c r="B254" s="100"/>
    </row>
    <row r="255" spans="2:2" ht="15.5" x14ac:dyDescent="0.35">
      <c r="B255" s="100"/>
    </row>
    <row r="256" spans="2:2" ht="15.5" x14ac:dyDescent="0.35">
      <c r="B256" s="100"/>
    </row>
    <row r="257" spans="2:2" ht="15.5" x14ac:dyDescent="0.35">
      <c r="B257" s="100"/>
    </row>
    <row r="258" spans="2:2" ht="15.5" x14ac:dyDescent="0.35">
      <c r="B258" s="100"/>
    </row>
    <row r="259" spans="2:2" ht="15.5" x14ac:dyDescent="0.35">
      <c r="B259" s="100"/>
    </row>
    <row r="260" spans="2:2" ht="15.5" x14ac:dyDescent="0.35">
      <c r="B260" s="100"/>
    </row>
    <row r="261" spans="2:2" ht="15.5" x14ac:dyDescent="0.35">
      <c r="B261" s="100"/>
    </row>
    <row r="262" spans="2:2" ht="15.5" x14ac:dyDescent="0.35">
      <c r="B262" s="100"/>
    </row>
    <row r="263" spans="2:2" ht="15.5" x14ac:dyDescent="0.35">
      <c r="B263" s="100"/>
    </row>
    <row r="264" spans="2:2" ht="15.5" x14ac:dyDescent="0.35">
      <c r="B264" s="100"/>
    </row>
    <row r="265" spans="2:2" ht="15.5" x14ac:dyDescent="0.35">
      <c r="B265" s="100"/>
    </row>
    <row r="266" spans="2:2" ht="15.5" x14ac:dyDescent="0.35">
      <c r="B266" s="100"/>
    </row>
    <row r="267" spans="2:2" ht="15.5" x14ac:dyDescent="0.35">
      <c r="B267" s="100"/>
    </row>
    <row r="268" spans="2:2" ht="15.5" x14ac:dyDescent="0.35">
      <c r="B268" s="100"/>
    </row>
    <row r="269" spans="2:2" ht="15.5" x14ac:dyDescent="0.35">
      <c r="B269" s="100"/>
    </row>
    <row r="270" spans="2:2" ht="15.5" x14ac:dyDescent="0.35">
      <c r="B270" s="100"/>
    </row>
    <row r="271" spans="2:2" ht="15.5" x14ac:dyDescent="0.35">
      <c r="B271" s="100"/>
    </row>
    <row r="272" spans="2:2" ht="15.5" x14ac:dyDescent="0.35">
      <c r="B272" s="100"/>
    </row>
    <row r="273" spans="2:2" ht="15.5" x14ac:dyDescent="0.35">
      <c r="B273" s="100"/>
    </row>
    <row r="274" spans="2:2" ht="15.5" x14ac:dyDescent="0.35">
      <c r="B274" s="100"/>
    </row>
    <row r="275" spans="2:2" ht="15.5" x14ac:dyDescent="0.35">
      <c r="B275" s="100"/>
    </row>
    <row r="276" spans="2:2" ht="15.5" x14ac:dyDescent="0.35">
      <c r="B276" s="100"/>
    </row>
    <row r="277" spans="2:2" ht="15.5" x14ac:dyDescent="0.35">
      <c r="B277" s="100"/>
    </row>
    <row r="278" spans="2:2" ht="15.5" x14ac:dyDescent="0.35">
      <c r="B278" s="100"/>
    </row>
    <row r="279" spans="2:2" ht="15.5" x14ac:dyDescent="0.35">
      <c r="B279" s="100"/>
    </row>
    <row r="280" spans="2:2" ht="15.5" x14ac:dyDescent="0.35">
      <c r="B280" s="100"/>
    </row>
    <row r="281" spans="2:2" ht="15.5" x14ac:dyDescent="0.35">
      <c r="B281" s="100"/>
    </row>
    <row r="282" spans="2:2" ht="15.5" x14ac:dyDescent="0.35">
      <c r="B282" s="100"/>
    </row>
    <row r="283" spans="2:2" ht="15.5" x14ac:dyDescent="0.35">
      <c r="B283" s="100"/>
    </row>
    <row r="284" spans="2:2" ht="15.5" x14ac:dyDescent="0.35">
      <c r="B284" s="100"/>
    </row>
    <row r="285" spans="2:2" ht="15.5" x14ac:dyDescent="0.35">
      <c r="B285" s="100"/>
    </row>
    <row r="286" spans="2:2" ht="15.5" x14ac:dyDescent="0.35">
      <c r="B286" s="100"/>
    </row>
    <row r="287" spans="2:2" ht="15.5" x14ac:dyDescent="0.35">
      <c r="B287" s="100"/>
    </row>
    <row r="288" spans="2:2" ht="15.5" x14ac:dyDescent="0.35">
      <c r="B288" s="100"/>
    </row>
    <row r="289" spans="2:2" ht="15.5" x14ac:dyDescent="0.35">
      <c r="B289" s="100"/>
    </row>
    <row r="290" spans="2:2" ht="15.5" x14ac:dyDescent="0.35">
      <c r="B290" s="100"/>
    </row>
    <row r="291" spans="2:2" ht="15.5" x14ac:dyDescent="0.35">
      <c r="B291" s="100"/>
    </row>
    <row r="292" spans="2:2" ht="15.5" x14ac:dyDescent="0.35">
      <c r="B292" s="100"/>
    </row>
    <row r="293" spans="2:2" ht="15.5" x14ac:dyDescent="0.35">
      <c r="B293" s="100"/>
    </row>
    <row r="294" spans="2:2" ht="15.5" x14ac:dyDescent="0.35">
      <c r="B294" s="100"/>
    </row>
    <row r="295" spans="2:2" ht="15.5" x14ac:dyDescent="0.35">
      <c r="B295" s="100"/>
    </row>
    <row r="296" spans="2:2" ht="15.5" x14ac:dyDescent="0.35">
      <c r="B296" s="100"/>
    </row>
    <row r="297" spans="2:2" ht="15.5" x14ac:dyDescent="0.35">
      <c r="B297" s="100"/>
    </row>
    <row r="298" spans="2:2" ht="15.5" x14ac:dyDescent="0.35">
      <c r="B298" s="100"/>
    </row>
    <row r="299" spans="2:2" ht="15.5" x14ac:dyDescent="0.35">
      <c r="B299" s="100"/>
    </row>
    <row r="300" spans="2:2" ht="15.5" x14ac:dyDescent="0.35">
      <c r="B300" s="100"/>
    </row>
    <row r="301" spans="2:2" ht="15.5" x14ac:dyDescent="0.35">
      <c r="B301" s="100"/>
    </row>
    <row r="302" spans="2:2" ht="15.5" x14ac:dyDescent="0.35">
      <c r="B302" s="100"/>
    </row>
    <row r="303" spans="2:2" ht="15.5" x14ac:dyDescent="0.35">
      <c r="B303" s="100"/>
    </row>
    <row r="304" spans="2:2" ht="15.5" x14ac:dyDescent="0.35">
      <c r="B304" s="100"/>
    </row>
    <row r="305" spans="2:2" ht="15.5" x14ac:dyDescent="0.35">
      <c r="B305" s="100"/>
    </row>
    <row r="306" spans="2:2" ht="15.5" x14ac:dyDescent="0.35">
      <c r="B306" s="100"/>
    </row>
    <row r="307" spans="2:2" ht="15.5" x14ac:dyDescent="0.35">
      <c r="B307" s="100"/>
    </row>
    <row r="308" spans="2:2" ht="15.5" x14ac:dyDescent="0.35">
      <c r="B308" s="100"/>
    </row>
    <row r="309" spans="2:2" ht="15.5" x14ac:dyDescent="0.35">
      <c r="B309" s="100"/>
    </row>
    <row r="310" spans="2:2" ht="15.5" x14ac:dyDescent="0.35">
      <c r="B310" s="100"/>
    </row>
    <row r="311" spans="2:2" ht="15.5" x14ac:dyDescent="0.35">
      <c r="B311" s="100"/>
    </row>
    <row r="312" spans="2:2" ht="15.5" x14ac:dyDescent="0.35">
      <c r="B312" s="100"/>
    </row>
    <row r="313" spans="2:2" ht="15.5" x14ac:dyDescent="0.35">
      <c r="B313" s="100"/>
    </row>
    <row r="314" spans="2:2" ht="15.5" x14ac:dyDescent="0.35">
      <c r="B314" s="100"/>
    </row>
    <row r="315" spans="2:2" ht="15.5" x14ac:dyDescent="0.35">
      <c r="B315" s="100"/>
    </row>
    <row r="316" spans="2:2" ht="15.5" x14ac:dyDescent="0.35">
      <c r="B316" s="100"/>
    </row>
    <row r="317" spans="2:2" ht="15.5" x14ac:dyDescent="0.35">
      <c r="B317" s="100"/>
    </row>
    <row r="318" spans="2:2" ht="15.5" x14ac:dyDescent="0.35">
      <c r="B318" s="100"/>
    </row>
    <row r="319" spans="2:2" ht="15.5" x14ac:dyDescent="0.35">
      <c r="B319" s="100"/>
    </row>
    <row r="320" spans="2:2" ht="15.5" x14ac:dyDescent="0.35">
      <c r="B320" s="100"/>
    </row>
    <row r="321" spans="2:2" ht="15.5" x14ac:dyDescent="0.35">
      <c r="B321" s="100"/>
    </row>
    <row r="322" spans="2:2" ht="15.5" x14ac:dyDescent="0.35">
      <c r="B322" s="100"/>
    </row>
    <row r="323" spans="2:2" ht="15.5" x14ac:dyDescent="0.35">
      <c r="B323" s="100"/>
    </row>
    <row r="324" spans="2:2" ht="15.5" x14ac:dyDescent="0.35">
      <c r="B324" s="100"/>
    </row>
    <row r="325" spans="2:2" ht="15.5" x14ac:dyDescent="0.35">
      <c r="B325" s="100"/>
    </row>
    <row r="326" spans="2:2" ht="15.5" x14ac:dyDescent="0.35">
      <c r="B326" s="100"/>
    </row>
    <row r="327" spans="2:2" ht="15.5" x14ac:dyDescent="0.35">
      <c r="B327" s="100"/>
    </row>
    <row r="328" spans="2:2" ht="15.5" x14ac:dyDescent="0.35">
      <c r="B328" s="100"/>
    </row>
    <row r="329" spans="2:2" ht="15.5" x14ac:dyDescent="0.35">
      <c r="B329" s="100"/>
    </row>
    <row r="330" spans="2:2" ht="15.5" x14ac:dyDescent="0.35">
      <c r="B330" s="100"/>
    </row>
    <row r="331" spans="2:2" ht="15.5" x14ac:dyDescent="0.35">
      <c r="B331" s="100"/>
    </row>
    <row r="332" spans="2:2" ht="15.5" x14ac:dyDescent="0.35">
      <c r="B332" s="100"/>
    </row>
    <row r="333" spans="2:2" ht="15.5" x14ac:dyDescent="0.35">
      <c r="B333" s="100"/>
    </row>
    <row r="334" spans="2:2" ht="15.5" x14ac:dyDescent="0.35">
      <c r="B334" s="100"/>
    </row>
    <row r="335" spans="2:2" ht="15.5" x14ac:dyDescent="0.35">
      <c r="B335" s="100"/>
    </row>
    <row r="336" spans="2:2" ht="15.5" x14ac:dyDescent="0.35">
      <c r="B336" s="100"/>
    </row>
    <row r="337" spans="2:2" ht="15.5" x14ac:dyDescent="0.35">
      <c r="B337" s="100"/>
    </row>
    <row r="338" spans="2:2" ht="15.5" x14ac:dyDescent="0.35">
      <c r="B338" s="100"/>
    </row>
    <row r="339" spans="2:2" ht="15.5" x14ac:dyDescent="0.35">
      <c r="B339" s="100"/>
    </row>
    <row r="340" spans="2:2" ht="15.5" x14ac:dyDescent="0.35">
      <c r="B340" s="100"/>
    </row>
    <row r="341" spans="2:2" ht="15.5" x14ac:dyDescent="0.35">
      <c r="B341" s="100"/>
    </row>
    <row r="342" spans="2:2" ht="15.5" x14ac:dyDescent="0.35">
      <c r="B342" s="100"/>
    </row>
    <row r="343" spans="2:2" ht="15.5" x14ac:dyDescent="0.35">
      <c r="B343" s="100"/>
    </row>
    <row r="344" spans="2:2" ht="15.5" x14ac:dyDescent="0.35">
      <c r="B344" s="100"/>
    </row>
    <row r="345" spans="2:2" ht="15.5" x14ac:dyDescent="0.35">
      <c r="B345" s="100"/>
    </row>
    <row r="346" spans="2:2" ht="15.5" x14ac:dyDescent="0.35">
      <c r="B346" s="100"/>
    </row>
    <row r="347" spans="2:2" ht="15.5" x14ac:dyDescent="0.35">
      <c r="B347" s="100"/>
    </row>
    <row r="348" spans="2:2" ht="15.5" x14ac:dyDescent="0.35">
      <c r="B348" s="100"/>
    </row>
    <row r="349" spans="2:2" ht="15.5" x14ac:dyDescent="0.35">
      <c r="B349" s="100"/>
    </row>
    <row r="350" spans="2:2" ht="15.5" x14ac:dyDescent="0.35">
      <c r="B350" s="100"/>
    </row>
    <row r="351" spans="2:2" ht="15.5" x14ac:dyDescent="0.35">
      <c r="B351" s="100"/>
    </row>
    <row r="352" spans="2:2" ht="15.5" x14ac:dyDescent="0.35">
      <c r="B352" s="100"/>
    </row>
    <row r="353" spans="2:2" ht="15.5" x14ac:dyDescent="0.35">
      <c r="B353" s="100"/>
    </row>
    <row r="354" spans="2:2" ht="15.5" x14ac:dyDescent="0.35">
      <c r="B354" s="100"/>
    </row>
    <row r="355" spans="2:2" ht="15.5" x14ac:dyDescent="0.35">
      <c r="B355" s="100"/>
    </row>
    <row r="356" spans="2:2" ht="15.5" x14ac:dyDescent="0.35">
      <c r="B356" s="100"/>
    </row>
    <row r="357" spans="2:2" ht="15.5" x14ac:dyDescent="0.35">
      <c r="B357" s="100"/>
    </row>
    <row r="358" spans="2:2" ht="15.5" x14ac:dyDescent="0.35">
      <c r="B358" s="100"/>
    </row>
    <row r="359" spans="2:2" ht="15.5" x14ac:dyDescent="0.35">
      <c r="B359" s="100"/>
    </row>
    <row r="360" spans="2:2" ht="15.5" x14ac:dyDescent="0.35">
      <c r="B360" s="100"/>
    </row>
    <row r="361" spans="2:2" ht="15.5" x14ac:dyDescent="0.35">
      <c r="B361" s="100"/>
    </row>
    <row r="362" spans="2:2" ht="15.5" x14ac:dyDescent="0.35">
      <c r="B362" s="100"/>
    </row>
    <row r="363" spans="2:2" ht="15.5" x14ac:dyDescent="0.35">
      <c r="B363" s="100"/>
    </row>
    <row r="364" spans="2:2" ht="15.5" x14ac:dyDescent="0.35">
      <c r="B364" s="100"/>
    </row>
    <row r="365" spans="2:2" ht="15.5" x14ac:dyDescent="0.35">
      <c r="B365" s="100"/>
    </row>
    <row r="366" spans="2:2" ht="15.5" x14ac:dyDescent="0.35">
      <c r="B366" s="100"/>
    </row>
    <row r="367" spans="2:2" ht="15.5" x14ac:dyDescent="0.35">
      <c r="B367" s="100"/>
    </row>
    <row r="368" spans="2:2" ht="15.5" x14ac:dyDescent="0.35">
      <c r="B368" s="100"/>
    </row>
    <row r="369" spans="2:2" ht="15.5" x14ac:dyDescent="0.35">
      <c r="B369" s="100"/>
    </row>
    <row r="370" spans="2:2" ht="15.5" x14ac:dyDescent="0.35">
      <c r="B370" s="100"/>
    </row>
    <row r="371" spans="2:2" ht="15.5" x14ac:dyDescent="0.35">
      <c r="B371" s="100"/>
    </row>
    <row r="372" spans="2:2" ht="15.5" x14ac:dyDescent="0.35">
      <c r="B372" s="100"/>
    </row>
    <row r="373" spans="2:2" ht="15.5" x14ac:dyDescent="0.35">
      <c r="B373" s="100"/>
    </row>
    <row r="374" spans="2:2" ht="15.5" x14ac:dyDescent="0.35">
      <c r="B374" s="100"/>
    </row>
    <row r="375" spans="2:2" ht="15.5" x14ac:dyDescent="0.35">
      <c r="B375" s="100"/>
    </row>
    <row r="376" spans="2:2" ht="15.5" x14ac:dyDescent="0.35">
      <c r="B376" s="100"/>
    </row>
    <row r="377" spans="2:2" ht="15.5" x14ac:dyDescent="0.35">
      <c r="B377" s="100"/>
    </row>
    <row r="378" spans="2:2" ht="15.5" x14ac:dyDescent="0.35">
      <c r="B378" s="100"/>
    </row>
    <row r="379" spans="2:2" ht="15.5" x14ac:dyDescent="0.35">
      <c r="B379" s="100"/>
    </row>
    <row r="380" spans="2:2" ht="15.5" x14ac:dyDescent="0.35">
      <c r="B380" s="100"/>
    </row>
    <row r="381" spans="2:2" ht="15.5" x14ac:dyDescent="0.35">
      <c r="B381" s="100"/>
    </row>
    <row r="382" spans="2:2" ht="15.5" x14ac:dyDescent="0.35">
      <c r="B382" s="100"/>
    </row>
    <row r="383" spans="2:2" ht="15.5" x14ac:dyDescent="0.35">
      <c r="B383" s="100"/>
    </row>
    <row r="384" spans="2:2" ht="15.5" x14ac:dyDescent="0.35">
      <c r="B384" s="100"/>
    </row>
    <row r="385" spans="2:2" ht="15.5" x14ac:dyDescent="0.35">
      <c r="B385" s="100"/>
    </row>
    <row r="386" spans="2:2" ht="15.5" x14ac:dyDescent="0.35">
      <c r="B386" s="100"/>
    </row>
    <row r="387" spans="2:2" ht="15.5" x14ac:dyDescent="0.35">
      <c r="B387" s="100"/>
    </row>
    <row r="388" spans="2:2" ht="15.5" x14ac:dyDescent="0.35">
      <c r="B388" s="100"/>
    </row>
    <row r="389" spans="2:2" ht="15.5" x14ac:dyDescent="0.35">
      <c r="B389" s="100"/>
    </row>
    <row r="390" spans="2:2" ht="15.5" x14ac:dyDescent="0.35">
      <c r="B390" s="100"/>
    </row>
    <row r="391" spans="2:2" ht="15.5" x14ac:dyDescent="0.35">
      <c r="B391" s="100"/>
    </row>
    <row r="392" spans="2:2" ht="15.5" x14ac:dyDescent="0.35">
      <c r="B392" s="100"/>
    </row>
    <row r="393" spans="2:2" ht="15.5" x14ac:dyDescent="0.35">
      <c r="B393" s="100"/>
    </row>
    <row r="394" spans="2:2" ht="15.5" x14ac:dyDescent="0.35">
      <c r="B394" s="100"/>
    </row>
    <row r="395" spans="2:2" ht="15.5" x14ac:dyDescent="0.35">
      <c r="B395" s="100"/>
    </row>
    <row r="396" spans="2:2" ht="15.5" x14ac:dyDescent="0.35">
      <c r="B396" s="100"/>
    </row>
    <row r="397" spans="2:2" ht="15.5" x14ac:dyDescent="0.35">
      <c r="B397" s="100"/>
    </row>
    <row r="398" spans="2:2" ht="15.5" x14ac:dyDescent="0.35">
      <c r="B398" s="100"/>
    </row>
    <row r="399" spans="2:2" ht="15.5" x14ac:dyDescent="0.35">
      <c r="B399" s="100"/>
    </row>
    <row r="400" spans="2:2" ht="15.5" x14ac:dyDescent="0.35">
      <c r="B400" s="100"/>
    </row>
    <row r="401" spans="2:2" ht="15.5" x14ac:dyDescent="0.35">
      <c r="B401" s="100"/>
    </row>
    <row r="402" spans="2:2" ht="15.5" x14ac:dyDescent="0.35">
      <c r="B402" s="100"/>
    </row>
    <row r="403" spans="2:2" ht="15.5" x14ac:dyDescent="0.35">
      <c r="B403" s="100"/>
    </row>
    <row r="404" spans="2:2" ht="15.5" x14ac:dyDescent="0.35">
      <c r="B404" s="100"/>
    </row>
    <row r="405" spans="2:2" ht="15.5" x14ac:dyDescent="0.35">
      <c r="B405" s="100"/>
    </row>
    <row r="406" spans="2:2" ht="15.5" x14ac:dyDescent="0.35">
      <c r="B406" s="100"/>
    </row>
    <row r="407" spans="2:2" ht="15.5" x14ac:dyDescent="0.35">
      <c r="B407" s="100"/>
    </row>
    <row r="408" spans="2:2" ht="15.5" x14ac:dyDescent="0.35">
      <c r="B408" s="100"/>
    </row>
    <row r="409" spans="2:2" ht="15.5" x14ac:dyDescent="0.35">
      <c r="B409" s="100"/>
    </row>
    <row r="410" spans="2:2" ht="15.5" x14ac:dyDescent="0.35">
      <c r="B410" s="100"/>
    </row>
    <row r="411" spans="2:2" ht="15.5" x14ac:dyDescent="0.35">
      <c r="B411" s="100"/>
    </row>
    <row r="412" spans="2:2" ht="15.5" x14ac:dyDescent="0.35">
      <c r="B412" s="100"/>
    </row>
    <row r="413" spans="2:2" ht="15.5" x14ac:dyDescent="0.35">
      <c r="B413" s="100"/>
    </row>
    <row r="414" spans="2:2" ht="15.5" x14ac:dyDescent="0.35">
      <c r="B414" s="100"/>
    </row>
    <row r="415" spans="2:2" ht="15.5" x14ac:dyDescent="0.35">
      <c r="B415" s="100"/>
    </row>
    <row r="416" spans="2:2" ht="15.5" x14ac:dyDescent="0.35">
      <c r="B416" s="100"/>
    </row>
    <row r="417" spans="2:2" ht="15.5" x14ac:dyDescent="0.35">
      <c r="B417" s="100"/>
    </row>
    <row r="418" spans="2:2" ht="15.5" x14ac:dyDescent="0.35">
      <c r="B418" s="100"/>
    </row>
    <row r="419" spans="2:2" ht="15.5" x14ac:dyDescent="0.35">
      <c r="B419" s="100"/>
    </row>
    <row r="420" spans="2:2" ht="15.5" x14ac:dyDescent="0.35">
      <c r="B420" s="100"/>
    </row>
    <row r="421" spans="2:2" ht="15.5" x14ac:dyDescent="0.35">
      <c r="B421" s="100"/>
    </row>
    <row r="422" spans="2:2" ht="15.5" x14ac:dyDescent="0.35">
      <c r="B422" s="100"/>
    </row>
    <row r="423" spans="2:2" ht="15.5" x14ac:dyDescent="0.35">
      <c r="B423" s="100"/>
    </row>
    <row r="424" spans="2:2" ht="15.5" x14ac:dyDescent="0.35">
      <c r="B424" s="100"/>
    </row>
    <row r="425" spans="2:2" ht="15.5" x14ac:dyDescent="0.35">
      <c r="B425" s="100"/>
    </row>
    <row r="426" spans="2:2" ht="15.5" x14ac:dyDescent="0.35">
      <c r="B426" s="100"/>
    </row>
    <row r="427" spans="2:2" ht="15.5" x14ac:dyDescent="0.35">
      <c r="B427" s="100"/>
    </row>
    <row r="428" spans="2:2" ht="15.5" x14ac:dyDescent="0.35">
      <c r="B428" s="100"/>
    </row>
    <row r="429" spans="2:2" ht="15.5" x14ac:dyDescent="0.35">
      <c r="B429" s="100"/>
    </row>
    <row r="430" spans="2:2" ht="15.5" x14ac:dyDescent="0.35">
      <c r="B430" s="100"/>
    </row>
    <row r="431" spans="2:2" ht="15.5" x14ac:dyDescent="0.35">
      <c r="B431" s="100"/>
    </row>
    <row r="432" spans="2:2" ht="15.5" x14ac:dyDescent="0.35">
      <c r="B432" s="100"/>
    </row>
    <row r="433" spans="2:2" ht="15.5" x14ac:dyDescent="0.35">
      <c r="B433" s="100"/>
    </row>
    <row r="434" spans="2:2" ht="15.5" x14ac:dyDescent="0.35">
      <c r="B434" s="100"/>
    </row>
    <row r="435" spans="2:2" ht="15.5" x14ac:dyDescent="0.35">
      <c r="B435" s="100"/>
    </row>
    <row r="436" spans="2:2" ht="15.5" x14ac:dyDescent="0.35">
      <c r="B436" s="100"/>
    </row>
    <row r="437" spans="2:2" ht="15.5" x14ac:dyDescent="0.35">
      <c r="B437" s="100"/>
    </row>
    <row r="438" spans="2:2" ht="15.5" x14ac:dyDescent="0.35">
      <c r="B438" s="100"/>
    </row>
    <row r="439" spans="2:2" ht="15.5" x14ac:dyDescent="0.35">
      <c r="B439" s="100"/>
    </row>
    <row r="440" spans="2:2" ht="15.5" x14ac:dyDescent="0.35">
      <c r="B440" s="100"/>
    </row>
    <row r="441" spans="2:2" ht="15.5" x14ac:dyDescent="0.35">
      <c r="B441" s="100"/>
    </row>
    <row r="442" spans="2:2" ht="15.5" x14ac:dyDescent="0.35">
      <c r="B442" s="100"/>
    </row>
    <row r="443" spans="2:2" ht="15.5" x14ac:dyDescent="0.35">
      <c r="B443" s="100"/>
    </row>
    <row r="444" spans="2:2" ht="15.5" x14ac:dyDescent="0.35">
      <c r="B444" s="100"/>
    </row>
    <row r="445" spans="2:2" ht="15.5" x14ac:dyDescent="0.35">
      <c r="B445" s="100"/>
    </row>
    <row r="446" spans="2:2" ht="15.5" x14ac:dyDescent="0.35">
      <c r="B446" s="100"/>
    </row>
    <row r="447" spans="2:2" ht="15.5" x14ac:dyDescent="0.35">
      <c r="B447" s="100"/>
    </row>
    <row r="448" spans="2:2" ht="15.5" x14ac:dyDescent="0.35">
      <c r="B448" s="100"/>
    </row>
    <row r="449" spans="2:2" ht="15.5" x14ac:dyDescent="0.35">
      <c r="B449" s="100"/>
    </row>
    <row r="450" spans="2:2" ht="15.5" x14ac:dyDescent="0.35">
      <c r="B450" s="100"/>
    </row>
    <row r="451" spans="2:2" ht="15.5" x14ac:dyDescent="0.35">
      <c r="B451" s="100"/>
    </row>
    <row r="452" spans="2:2" ht="15.5" x14ac:dyDescent="0.35">
      <c r="B452" s="100"/>
    </row>
    <row r="453" spans="2:2" ht="15.5" x14ac:dyDescent="0.35">
      <c r="B453" s="100"/>
    </row>
    <row r="454" spans="2:2" ht="15.5" x14ac:dyDescent="0.35">
      <c r="B454" s="100"/>
    </row>
    <row r="455" spans="2:2" ht="15.5" x14ac:dyDescent="0.35">
      <c r="B455" s="100"/>
    </row>
    <row r="456" spans="2:2" ht="15.5" x14ac:dyDescent="0.35">
      <c r="B456" s="100"/>
    </row>
    <row r="457" spans="2:2" ht="15.5" x14ac:dyDescent="0.35">
      <c r="B457" s="100"/>
    </row>
    <row r="458" spans="2:2" ht="15.5" x14ac:dyDescent="0.35">
      <c r="B458" s="100"/>
    </row>
    <row r="459" spans="2:2" ht="15.5" x14ac:dyDescent="0.35">
      <c r="B459" s="100"/>
    </row>
    <row r="460" spans="2:2" ht="15.5" x14ac:dyDescent="0.35">
      <c r="B460" s="100"/>
    </row>
    <row r="461" spans="2:2" ht="15.5" x14ac:dyDescent="0.35">
      <c r="B461" s="100"/>
    </row>
    <row r="462" spans="2:2" ht="15.5" x14ac:dyDescent="0.35">
      <c r="B462" s="100"/>
    </row>
    <row r="463" spans="2:2" ht="15.5" x14ac:dyDescent="0.35">
      <c r="B463" s="100"/>
    </row>
    <row r="464" spans="2:2" ht="15.5" x14ac:dyDescent="0.35">
      <c r="B464" s="100"/>
    </row>
    <row r="465" spans="2:2" ht="15.5" x14ac:dyDescent="0.35">
      <c r="B465" s="100"/>
    </row>
    <row r="466" spans="2:2" ht="15.5" x14ac:dyDescent="0.35">
      <c r="B466" s="100"/>
    </row>
    <row r="467" spans="2:2" ht="15.5" x14ac:dyDescent="0.35">
      <c r="B467" s="100"/>
    </row>
    <row r="468" spans="2:2" ht="15.5" x14ac:dyDescent="0.35">
      <c r="B468" s="100"/>
    </row>
    <row r="469" spans="2:2" ht="15.5" x14ac:dyDescent="0.35">
      <c r="B469" s="100"/>
    </row>
    <row r="470" spans="2:2" ht="15.5" x14ac:dyDescent="0.35">
      <c r="B470" s="100"/>
    </row>
    <row r="471" spans="2:2" ht="15.5" x14ac:dyDescent="0.35">
      <c r="B471" s="100"/>
    </row>
    <row r="472" spans="2:2" ht="15.5" x14ac:dyDescent="0.35">
      <c r="B472" s="100"/>
    </row>
    <row r="473" spans="2:2" ht="15.5" x14ac:dyDescent="0.35">
      <c r="B473" s="100"/>
    </row>
    <row r="474" spans="2:2" ht="15.5" x14ac:dyDescent="0.35">
      <c r="B474" s="100"/>
    </row>
    <row r="475" spans="2:2" ht="15.5" x14ac:dyDescent="0.35">
      <c r="B475" s="100"/>
    </row>
    <row r="476" spans="2:2" ht="15.5" x14ac:dyDescent="0.35">
      <c r="B476" s="100"/>
    </row>
    <row r="477" spans="2:2" ht="15.5" x14ac:dyDescent="0.35">
      <c r="B477" s="100"/>
    </row>
    <row r="478" spans="2:2" ht="15.5" x14ac:dyDescent="0.35">
      <c r="B478" s="100"/>
    </row>
    <row r="479" spans="2:2" ht="15.5" x14ac:dyDescent="0.35">
      <c r="B479" s="100"/>
    </row>
    <row r="480" spans="2:2" ht="15.5" x14ac:dyDescent="0.35">
      <c r="B480" s="100"/>
    </row>
    <row r="481" spans="2:2" ht="15.5" x14ac:dyDescent="0.35">
      <c r="B481" s="100"/>
    </row>
    <row r="482" spans="2:2" ht="15.5" x14ac:dyDescent="0.35">
      <c r="B482" s="100"/>
    </row>
    <row r="483" spans="2:2" ht="15.5" x14ac:dyDescent="0.35">
      <c r="B483" s="100"/>
    </row>
    <row r="484" spans="2:2" ht="15.5" x14ac:dyDescent="0.35">
      <c r="B484" s="100"/>
    </row>
    <row r="485" spans="2:2" ht="15.5" x14ac:dyDescent="0.35">
      <c r="B485" s="100"/>
    </row>
    <row r="486" spans="2:2" ht="15.5" x14ac:dyDescent="0.35">
      <c r="B486" s="100"/>
    </row>
    <row r="487" spans="2:2" ht="15.5" x14ac:dyDescent="0.35">
      <c r="B487" s="100"/>
    </row>
    <row r="488" spans="2:2" ht="15.5" x14ac:dyDescent="0.35">
      <c r="B488" s="100"/>
    </row>
    <row r="489" spans="2:2" ht="15.5" x14ac:dyDescent="0.35">
      <c r="B489" s="100"/>
    </row>
    <row r="490" spans="2:2" ht="15.5" x14ac:dyDescent="0.35">
      <c r="B490" s="100"/>
    </row>
    <row r="491" spans="2:2" ht="15.5" x14ac:dyDescent="0.35">
      <c r="B491" s="100"/>
    </row>
    <row r="492" spans="2:2" ht="15.5" x14ac:dyDescent="0.35">
      <c r="B492" s="100"/>
    </row>
    <row r="493" spans="2:2" ht="15.5" x14ac:dyDescent="0.35">
      <c r="B493" s="100"/>
    </row>
    <row r="494" spans="2:2" ht="15.5" x14ac:dyDescent="0.35">
      <c r="B494" s="100"/>
    </row>
    <row r="495" spans="2:2" ht="15.5" x14ac:dyDescent="0.35">
      <c r="B495" s="100"/>
    </row>
    <row r="496" spans="2:2" ht="15.5" x14ac:dyDescent="0.35">
      <c r="B496" s="100"/>
    </row>
    <row r="497" spans="2:2" ht="15.5" x14ac:dyDescent="0.35">
      <c r="B497" s="100"/>
    </row>
    <row r="498" spans="2:2" ht="15.5" x14ac:dyDescent="0.35">
      <c r="B498" s="100"/>
    </row>
    <row r="499" spans="2:2" ht="15.5" x14ac:dyDescent="0.35">
      <c r="B499" s="100"/>
    </row>
    <row r="500" spans="2:2" ht="15.5" x14ac:dyDescent="0.35">
      <c r="B500" s="100"/>
    </row>
  </sheetData>
  <sheetProtection algorithmName="SHA-512" hashValue="5R9SZSIBa9phw1VqvJFuIERqy89uXsSeLfyl1YYlhTyCkx2/rl3KWs6/gOlNABwUlAOjjfgoNsjMk6Iz6+lJRg==" saltValue="u5LK6O9N641OAeGgwagUXg==" spinCount="100000" sheet="1" objects="1" scenarios="1"/>
  <protectedRanges>
    <protectedRange sqref="A4:D550 F2:F550" name="Range1"/>
  </protectedRanges>
  <mergeCells count="1">
    <mergeCell ref="A1:D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AF19C08-21C5-4B12-9212-91BE450A9243}">
          <x14:formula1>
            <xm:f>Dropdowns!$E$4:$E$7</xm:f>
          </x14:formula1>
          <xm:sqref>B4:B500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D0BE5-60B1-475D-9E22-19995AEB8969}">
  <dimension ref="A1:I67"/>
  <sheetViews>
    <sheetView showGridLines="0" zoomScaleNormal="100" workbookViewId="0"/>
  </sheetViews>
  <sheetFormatPr defaultRowHeight="14.5" x14ac:dyDescent="0.35"/>
  <cols>
    <col min="1" max="1" width="8.7265625" style="45"/>
    <col min="2" max="2" width="20.453125" customWidth="1"/>
    <col min="3" max="3" width="14.453125" customWidth="1"/>
    <col min="4" max="4" width="22.1796875" customWidth="1"/>
    <col min="5" max="5" width="17.26953125" customWidth="1"/>
    <col min="6" max="6" width="32.81640625" customWidth="1"/>
    <col min="7" max="7" width="20.1796875" customWidth="1"/>
    <col min="9" max="9" width="29.1796875" customWidth="1"/>
  </cols>
  <sheetData>
    <row r="1" spans="1:9" ht="40" customHeight="1" x14ac:dyDescent="0.35">
      <c r="A1" s="71" t="s">
        <v>121</v>
      </c>
      <c r="B1" s="70"/>
      <c r="C1" s="70"/>
      <c r="D1" s="70"/>
      <c r="E1" s="70"/>
      <c r="F1" s="70"/>
      <c r="G1" s="70"/>
      <c r="I1" s="110" t="s">
        <v>8</v>
      </c>
    </row>
    <row r="2" spans="1:9" ht="24" customHeight="1" x14ac:dyDescent="0.35">
      <c r="A2" s="81" t="s">
        <v>122</v>
      </c>
      <c r="B2" s="70"/>
      <c r="C2" s="70"/>
      <c r="D2" s="70"/>
      <c r="E2" s="70"/>
      <c r="F2" s="70"/>
      <c r="G2" s="70"/>
      <c r="I2" s="111"/>
    </row>
    <row r="3" spans="1:9" ht="18" x14ac:dyDescent="0.35">
      <c r="A3" s="96"/>
      <c r="B3" s="11"/>
      <c r="C3" s="11"/>
      <c r="D3" s="11"/>
      <c r="E3" s="11"/>
      <c r="F3" s="11"/>
      <c r="G3" s="11"/>
      <c r="I3" s="103"/>
    </row>
    <row r="4" spans="1:9" ht="18" x14ac:dyDescent="0.35">
      <c r="A4" s="96"/>
      <c r="B4" s="131" t="s">
        <v>123</v>
      </c>
      <c r="C4" s="131"/>
      <c r="D4" s="131"/>
      <c r="E4" s="131"/>
      <c r="F4" s="131"/>
      <c r="G4" s="11"/>
      <c r="I4" s="103"/>
    </row>
    <row r="5" spans="1:9" ht="15.5" x14ac:dyDescent="0.35">
      <c r="A5" s="20"/>
      <c r="B5" s="11"/>
      <c r="C5" s="11"/>
      <c r="D5" s="11"/>
      <c r="E5" s="11"/>
      <c r="F5" s="11"/>
      <c r="G5" s="11"/>
      <c r="I5" s="103"/>
    </row>
    <row r="6" spans="1:9" ht="15.5" x14ac:dyDescent="0.35">
      <c r="A6" s="20">
        <v>3.1</v>
      </c>
      <c r="B6" s="50" t="s">
        <v>124</v>
      </c>
      <c r="C6" s="11"/>
      <c r="D6" s="11"/>
      <c r="E6" s="11"/>
      <c r="F6" s="11"/>
      <c r="G6" s="57" t="s">
        <v>27</v>
      </c>
      <c r="I6" s="103"/>
    </row>
    <row r="7" spans="1:9" ht="15.5" x14ac:dyDescent="0.35">
      <c r="A7" s="20"/>
      <c r="B7" s="11"/>
      <c r="C7" s="11"/>
      <c r="D7" s="11"/>
      <c r="E7" s="11"/>
      <c r="F7" s="11"/>
      <c r="G7" s="29"/>
      <c r="I7" s="103"/>
    </row>
    <row r="8" spans="1:9" ht="15.5" x14ac:dyDescent="0.35">
      <c r="A8" s="20">
        <v>3.2</v>
      </c>
      <c r="B8" s="50" t="s">
        <v>125</v>
      </c>
      <c r="C8" s="11"/>
      <c r="D8" s="11"/>
      <c r="E8" s="11"/>
      <c r="F8" s="11"/>
      <c r="G8" s="48"/>
      <c r="I8" s="103"/>
    </row>
    <row r="9" spans="1:9" ht="28.5" customHeight="1" x14ac:dyDescent="0.35">
      <c r="A9" s="20"/>
      <c r="B9" s="131" t="s">
        <v>126</v>
      </c>
      <c r="C9" s="131"/>
      <c r="D9" s="131"/>
      <c r="E9" s="131"/>
      <c r="F9" s="131"/>
      <c r="G9" s="29"/>
      <c r="I9" s="103"/>
    </row>
    <row r="10" spans="1:9" ht="15.5" x14ac:dyDescent="0.35">
      <c r="A10" s="20"/>
      <c r="B10" s="11"/>
      <c r="C10" s="11"/>
      <c r="D10" s="11"/>
      <c r="E10" s="11"/>
      <c r="F10" s="11"/>
      <c r="G10" s="29"/>
      <c r="I10" s="103"/>
    </row>
    <row r="11" spans="1:9" ht="15.5" x14ac:dyDescent="0.35">
      <c r="A11" s="20">
        <v>3.3</v>
      </c>
      <c r="B11" s="50" t="s">
        <v>127</v>
      </c>
      <c r="C11" s="11"/>
      <c r="D11" s="11"/>
      <c r="E11" s="11"/>
      <c r="F11" s="11"/>
      <c r="G11" s="48"/>
      <c r="I11" s="103"/>
    </row>
    <row r="12" spans="1:9" ht="27" customHeight="1" x14ac:dyDescent="0.35">
      <c r="A12" s="20"/>
      <c r="B12" s="131" t="s">
        <v>128</v>
      </c>
      <c r="C12" s="131"/>
      <c r="D12" s="131"/>
      <c r="E12" s="131"/>
      <c r="F12" s="131"/>
      <c r="G12" s="29"/>
      <c r="I12" s="103"/>
    </row>
    <row r="13" spans="1:9" ht="15.5" x14ac:dyDescent="0.35">
      <c r="A13" s="20"/>
      <c r="B13" s="11"/>
      <c r="C13" s="11"/>
      <c r="D13" s="11"/>
      <c r="E13" s="11"/>
      <c r="F13" s="11"/>
      <c r="G13" s="29"/>
      <c r="I13" s="103"/>
    </row>
    <row r="14" spans="1:9" ht="15.5" x14ac:dyDescent="0.35">
      <c r="A14" s="20">
        <v>3.4</v>
      </c>
      <c r="B14" s="50" t="s">
        <v>129</v>
      </c>
      <c r="C14" s="11"/>
      <c r="D14" s="11"/>
      <c r="E14" s="11"/>
      <c r="F14" s="11"/>
      <c r="G14" s="48"/>
      <c r="I14" s="103"/>
    </row>
    <row r="15" spans="1:9" ht="28" customHeight="1" x14ac:dyDescent="0.35">
      <c r="A15" s="20"/>
      <c r="B15" s="131" t="s">
        <v>130</v>
      </c>
      <c r="C15" s="131"/>
      <c r="D15" s="131"/>
      <c r="E15" s="131"/>
      <c r="F15" s="131"/>
      <c r="G15" s="29"/>
      <c r="I15" s="103"/>
    </row>
    <row r="16" spans="1:9" ht="15.5" x14ac:dyDescent="0.35">
      <c r="A16" s="20"/>
      <c r="B16" s="11"/>
      <c r="C16" s="11"/>
      <c r="D16" s="11"/>
      <c r="E16" s="11"/>
      <c r="F16" s="11"/>
      <c r="G16" s="29"/>
      <c r="I16" s="103"/>
    </row>
    <row r="17" spans="1:9" ht="15.5" x14ac:dyDescent="0.35">
      <c r="A17" s="20">
        <v>3.5</v>
      </c>
      <c r="B17" s="50" t="s">
        <v>131</v>
      </c>
      <c r="C17" s="11"/>
      <c r="D17" s="11"/>
      <c r="E17" s="11"/>
      <c r="F17" s="11"/>
      <c r="G17" s="48"/>
      <c r="I17" s="103"/>
    </row>
    <row r="18" spans="1:9" ht="15.5" x14ac:dyDescent="0.35">
      <c r="A18" s="20"/>
      <c r="B18" s="12" t="s">
        <v>132</v>
      </c>
      <c r="C18" s="11"/>
      <c r="D18" s="11"/>
      <c r="E18" s="11"/>
      <c r="F18" s="11"/>
      <c r="G18" s="29"/>
      <c r="I18" s="103"/>
    </row>
    <row r="19" spans="1:9" ht="15.5" x14ac:dyDescent="0.35">
      <c r="A19" s="20"/>
      <c r="B19" s="11"/>
      <c r="C19" s="11"/>
      <c r="D19" s="11"/>
      <c r="E19" s="11"/>
      <c r="F19" s="11"/>
      <c r="G19" s="29"/>
      <c r="I19" s="103"/>
    </row>
    <row r="20" spans="1:9" ht="15.5" x14ac:dyDescent="0.35">
      <c r="A20" s="20">
        <v>3.6</v>
      </c>
      <c r="B20" s="50" t="s">
        <v>133</v>
      </c>
      <c r="C20" s="11"/>
      <c r="D20" s="11"/>
      <c r="E20" s="11"/>
      <c r="F20" s="11"/>
      <c r="G20" s="48"/>
      <c r="I20" s="104"/>
    </row>
    <row r="21" spans="1:9" ht="15.5" x14ac:dyDescent="0.35">
      <c r="A21" s="20"/>
      <c r="B21" s="12" t="s">
        <v>134</v>
      </c>
      <c r="C21" s="11"/>
      <c r="D21" s="11"/>
      <c r="E21" s="11"/>
      <c r="F21" s="11"/>
      <c r="G21" s="29"/>
      <c r="I21" s="103"/>
    </row>
    <row r="22" spans="1:9" ht="15.5" x14ac:dyDescent="0.35">
      <c r="A22" s="20"/>
      <c r="B22" s="11"/>
      <c r="C22" s="11"/>
      <c r="D22" s="11"/>
      <c r="E22" s="11"/>
      <c r="F22" s="11"/>
      <c r="G22" s="21"/>
      <c r="I22" s="106"/>
    </row>
    <row r="52" spans="9:9" x14ac:dyDescent="0.35">
      <c r="I52" s="58"/>
    </row>
    <row r="60" spans="9:9" x14ac:dyDescent="0.35">
      <c r="I60" s="107"/>
    </row>
    <row r="61" spans="9:9" x14ac:dyDescent="0.35">
      <c r="I61" s="107"/>
    </row>
    <row r="67" spans="9:9" x14ac:dyDescent="0.35">
      <c r="I67" s="39"/>
    </row>
  </sheetData>
  <sheetProtection algorithmName="SHA-512" hashValue="UqWD+acxXdENfz/fhJyJ25G3CLHpTzAX4Zn2bIPeNmMgtprkdsWec1/UgKzmEhSeaSLmp9F7xL7wAMbF9oW2kA==" saltValue="9znfQCYRjFdAgMMw5v+cHQ==" spinCount="100000" sheet="1" objects="1" scenarios="1"/>
  <protectedRanges>
    <protectedRange sqref="G6 G8 G11 G14 G17 G20 I3:I22" name="Range1"/>
  </protectedRanges>
  <mergeCells count="5">
    <mergeCell ref="B9:F9"/>
    <mergeCell ref="B12:F12"/>
    <mergeCell ref="B15:F15"/>
    <mergeCell ref="B4:F4"/>
    <mergeCell ref="I1:I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CADB-C2E2-4FC4-AAA2-35559077E241}">
  <dimension ref="A1:I67"/>
  <sheetViews>
    <sheetView showGridLines="0" zoomScaleNormal="100" workbookViewId="0"/>
  </sheetViews>
  <sheetFormatPr defaultRowHeight="14.5" x14ac:dyDescent="0.35"/>
  <cols>
    <col min="2" max="2" width="79.54296875" customWidth="1"/>
    <col min="5" max="5" width="4.26953125" customWidth="1"/>
    <col min="6" max="6" width="8.7265625" customWidth="1"/>
    <col min="7" max="7" width="26" customWidth="1"/>
    <col min="9" max="9" width="29.1796875" customWidth="1"/>
  </cols>
  <sheetData>
    <row r="1" spans="1:9" ht="40" customHeight="1" x14ac:dyDescent="0.35">
      <c r="A1" s="71" t="s">
        <v>135</v>
      </c>
      <c r="B1" s="74"/>
      <c r="C1" s="70"/>
      <c r="D1" s="70"/>
      <c r="E1" s="70"/>
      <c r="F1" s="70"/>
      <c r="G1" s="70"/>
      <c r="I1" s="110" t="s">
        <v>8</v>
      </c>
    </row>
    <row r="2" spans="1:9" s="53" customFormat="1" ht="24" customHeight="1" x14ac:dyDescent="0.35">
      <c r="A2" s="75" t="s">
        <v>136</v>
      </c>
      <c r="B2" s="72"/>
      <c r="C2" s="72"/>
      <c r="D2" s="72"/>
      <c r="E2" s="72"/>
      <c r="F2" s="72"/>
      <c r="G2" s="72"/>
      <c r="I2" s="111"/>
    </row>
    <row r="3" spans="1:9" ht="15.5" x14ac:dyDescent="0.35">
      <c r="A3" s="25"/>
      <c r="B3" s="11"/>
      <c r="C3" s="11"/>
      <c r="D3" s="11"/>
      <c r="E3" s="11"/>
      <c r="F3" s="11"/>
      <c r="G3" s="11"/>
      <c r="I3" s="103"/>
    </row>
    <row r="4" spans="1:9" ht="15.5" x14ac:dyDescent="0.35">
      <c r="A4" s="25"/>
      <c r="B4" s="131" t="s">
        <v>137</v>
      </c>
      <c r="C4" s="131"/>
      <c r="D4" s="131"/>
      <c r="E4" s="131"/>
      <c r="F4" s="131"/>
      <c r="G4" s="11"/>
      <c r="I4" s="103"/>
    </row>
    <row r="5" spans="1:9" ht="7.5" customHeight="1" x14ac:dyDescent="0.35">
      <c r="A5" s="25"/>
      <c r="B5" s="11"/>
      <c r="C5" s="11"/>
      <c r="D5" s="11"/>
      <c r="E5" s="11"/>
      <c r="F5" s="11"/>
      <c r="G5" s="11"/>
      <c r="I5" s="103"/>
    </row>
    <row r="6" spans="1:9" ht="34" customHeight="1" x14ac:dyDescent="0.35">
      <c r="A6" s="41"/>
      <c r="B6" s="131" t="s">
        <v>138</v>
      </c>
      <c r="C6" s="131"/>
      <c r="D6" s="131"/>
      <c r="E6" s="131"/>
      <c r="F6" s="131"/>
      <c r="G6" s="131"/>
      <c r="I6" s="103"/>
    </row>
    <row r="7" spans="1:9" ht="42.65" customHeight="1" x14ac:dyDescent="0.35">
      <c r="A7" s="41"/>
      <c r="B7" s="149" t="s">
        <v>139</v>
      </c>
      <c r="C7" s="131"/>
      <c r="D7" s="131"/>
      <c r="E7" s="131"/>
      <c r="F7" s="131"/>
      <c r="G7" s="131"/>
      <c r="I7" s="103"/>
    </row>
    <row r="8" spans="1:9" ht="10" customHeight="1" x14ac:dyDescent="0.35">
      <c r="A8" s="25"/>
      <c r="B8" s="11"/>
      <c r="C8" s="11"/>
      <c r="D8" s="11"/>
      <c r="E8" s="11"/>
      <c r="F8" s="11"/>
      <c r="G8" s="11"/>
      <c r="I8" s="103"/>
    </row>
    <row r="9" spans="1:9" ht="15.5" x14ac:dyDescent="0.35">
      <c r="A9" s="25"/>
      <c r="B9" s="50" t="s">
        <v>140</v>
      </c>
      <c r="C9" s="11"/>
      <c r="D9" s="11"/>
      <c r="E9" s="11"/>
      <c r="F9" s="11"/>
      <c r="G9" s="11"/>
      <c r="I9" s="103"/>
    </row>
    <row r="10" spans="1:9" ht="15.5" x14ac:dyDescent="0.35">
      <c r="A10" s="25"/>
      <c r="B10" s="12" t="s">
        <v>141</v>
      </c>
      <c r="C10" s="11"/>
      <c r="D10" s="11"/>
      <c r="E10" s="11"/>
      <c r="F10" s="11"/>
      <c r="G10" s="11"/>
      <c r="I10" s="103"/>
    </row>
    <row r="11" spans="1:9" ht="15.5" x14ac:dyDescent="0.35">
      <c r="A11" s="25"/>
      <c r="B11" s="11"/>
      <c r="C11" s="11"/>
      <c r="D11" s="11"/>
      <c r="E11" s="11"/>
      <c r="F11" s="11"/>
      <c r="G11" s="11"/>
      <c r="I11" s="103"/>
    </row>
    <row r="12" spans="1:9" ht="15.5" x14ac:dyDescent="0.35">
      <c r="A12" s="20">
        <v>4.0999999999999996</v>
      </c>
      <c r="B12" s="50" t="s">
        <v>142</v>
      </c>
      <c r="C12" s="11"/>
      <c r="D12" s="11"/>
      <c r="E12" s="11"/>
      <c r="F12" s="11"/>
      <c r="G12" s="157"/>
      <c r="I12" s="103"/>
    </row>
    <row r="13" spans="1:9" ht="18" customHeight="1" x14ac:dyDescent="0.35">
      <c r="A13" s="20"/>
      <c r="B13" s="131" t="s">
        <v>143</v>
      </c>
      <c r="C13" s="131"/>
      <c r="D13" s="131"/>
      <c r="E13" s="131"/>
      <c r="F13" s="131"/>
      <c r="G13" s="157"/>
      <c r="I13" s="103"/>
    </row>
    <row r="14" spans="1:9" ht="15.5" x14ac:dyDescent="0.35">
      <c r="A14" s="20">
        <v>4.2</v>
      </c>
      <c r="B14" s="50" t="s">
        <v>144</v>
      </c>
      <c r="C14" s="11"/>
      <c r="D14" s="11"/>
      <c r="E14" s="11"/>
      <c r="F14" s="11"/>
      <c r="G14" s="157"/>
      <c r="I14" s="103"/>
    </row>
    <row r="15" spans="1:9" ht="32.15" customHeight="1" x14ac:dyDescent="0.35">
      <c r="A15" s="20"/>
      <c r="B15" s="131" t="s">
        <v>145</v>
      </c>
      <c r="C15" s="131"/>
      <c r="D15" s="131"/>
      <c r="E15" s="131"/>
      <c r="F15" s="131"/>
      <c r="G15" s="157"/>
      <c r="I15" s="103"/>
    </row>
    <row r="16" spans="1:9" ht="15.5" x14ac:dyDescent="0.35">
      <c r="A16" s="20">
        <v>4.3</v>
      </c>
      <c r="B16" s="50" t="s">
        <v>146</v>
      </c>
      <c r="C16" s="11"/>
      <c r="D16" s="11"/>
      <c r="E16" s="11"/>
      <c r="F16" s="11"/>
      <c r="G16" s="157"/>
      <c r="I16" s="103"/>
    </row>
    <row r="17" spans="1:9" ht="20.149999999999999" customHeight="1" x14ac:dyDescent="0.35">
      <c r="A17" s="20"/>
      <c r="B17" s="131" t="s">
        <v>147</v>
      </c>
      <c r="C17" s="131"/>
      <c r="D17" s="131"/>
      <c r="E17" s="131"/>
      <c r="F17" s="131"/>
      <c r="G17" s="157"/>
      <c r="I17" s="103"/>
    </row>
    <row r="18" spans="1:9" ht="15.5" x14ac:dyDescent="0.35">
      <c r="A18" s="20">
        <v>4.4000000000000004</v>
      </c>
      <c r="B18" s="50" t="s">
        <v>148</v>
      </c>
      <c r="C18" s="11"/>
      <c r="D18" s="11"/>
      <c r="E18" s="11"/>
      <c r="F18" s="11"/>
      <c r="G18" s="157"/>
      <c r="I18" s="103"/>
    </row>
    <row r="19" spans="1:9" ht="20.5" customHeight="1" x14ac:dyDescent="0.35">
      <c r="A19" s="20"/>
      <c r="B19" s="131" t="s">
        <v>149</v>
      </c>
      <c r="C19" s="131"/>
      <c r="D19" s="131"/>
      <c r="E19" s="131"/>
      <c r="F19" s="131"/>
      <c r="G19" s="157"/>
      <c r="I19" s="103"/>
    </row>
    <row r="20" spans="1:9" ht="15.5" x14ac:dyDescent="0.35">
      <c r="A20" s="20">
        <v>4.5</v>
      </c>
      <c r="B20" s="50" t="s">
        <v>150</v>
      </c>
      <c r="C20" s="11"/>
      <c r="D20" s="11"/>
      <c r="E20" s="11"/>
      <c r="F20" s="11"/>
      <c r="G20" s="157"/>
      <c r="I20" s="104"/>
    </row>
    <row r="21" spans="1:9" ht="17.149999999999999" customHeight="1" x14ac:dyDescent="0.35">
      <c r="A21" s="20"/>
      <c r="B21" s="131" t="s">
        <v>151</v>
      </c>
      <c r="C21" s="131"/>
      <c r="D21" s="131"/>
      <c r="E21" s="131"/>
      <c r="F21" s="131"/>
      <c r="G21" s="157"/>
      <c r="I21" s="103"/>
    </row>
    <row r="22" spans="1:9" ht="15.5" x14ac:dyDescent="0.35">
      <c r="A22" s="20">
        <v>4.5999999999999996</v>
      </c>
      <c r="B22" s="50" t="s">
        <v>152</v>
      </c>
      <c r="C22" s="11"/>
      <c r="D22" s="11"/>
      <c r="E22" s="11"/>
      <c r="F22" s="11"/>
      <c r="G22" s="157"/>
      <c r="I22" s="103"/>
    </row>
    <row r="23" spans="1:9" ht="19.5" customHeight="1" x14ac:dyDescent="0.35">
      <c r="A23" s="20"/>
      <c r="B23" s="131" t="s">
        <v>153</v>
      </c>
      <c r="C23" s="131"/>
      <c r="D23" s="131"/>
      <c r="E23" s="131"/>
      <c r="F23" s="131"/>
      <c r="G23" s="157"/>
      <c r="I23" s="103"/>
    </row>
    <row r="24" spans="1:9" ht="15.5" x14ac:dyDescent="0.35">
      <c r="A24" s="20">
        <v>4.7</v>
      </c>
      <c r="B24" s="50" t="s">
        <v>154</v>
      </c>
      <c r="C24" s="11"/>
      <c r="D24" s="11"/>
      <c r="E24" s="11"/>
      <c r="F24" s="11"/>
      <c r="G24" s="157"/>
      <c r="I24" s="103"/>
    </row>
    <row r="25" spans="1:9" ht="30.65" customHeight="1" x14ac:dyDescent="0.35">
      <c r="A25" s="20"/>
      <c r="B25" s="131" t="s">
        <v>155</v>
      </c>
      <c r="C25" s="131"/>
      <c r="D25" s="131"/>
      <c r="E25" s="131"/>
      <c r="F25" s="131"/>
      <c r="G25" s="157"/>
      <c r="I25" s="103"/>
    </row>
    <row r="26" spans="1:9" ht="15.5" x14ac:dyDescent="0.35">
      <c r="A26" s="20">
        <v>4.8</v>
      </c>
      <c r="B26" s="50" t="s">
        <v>156</v>
      </c>
      <c r="C26" s="11"/>
      <c r="D26" s="11"/>
      <c r="E26" s="11"/>
      <c r="F26" s="11"/>
      <c r="G26" s="157"/>
      <c r="I26" s="103"/>
    </row>
    <row r="27" spans="1:9" ht="21.65" customHeight="1" x14ac:dyDescent="0.35">
      <c r="A27" s="20"/>
      <c r="B27" s="37" t="s">
        <v>157</v>
      </c>
      <c r="C27" s="11"/>
      <c r="D27" s="11"/>
      <c r="E27" s="11"/>
      <c r="F27" s="11"/>
      <c r="G27" s="157"/>
      <c r="I27" s="103"/>
    </row>
    <row r="28" spans="1:9" ht="15.5" x14ac:dyDescent="0.35">
      <c r="A28" s="20">
        <v>4.9000000000000004</v>
      </c>
      <c r="B28" s="50" t="s">
        <v>158</v>
      </c>
      <c r="C28" s="11"/>
      <c r="D28" s="11"/>
      <c r="E28" s="11"/>
      <c r="F28" s="11"/>
      <c r="G28" s="157"/>
      <c r="I28" s="103"/>
    </row>
    <row r="29" spans="1:9" ht="32.5" customHeight="1" x14ac:dyDescent="0.35">
      <c r="A29" s="25"/>
      <c r="B29" s="131" t="s">
        <v>159</v>
      </c>
      <c r="C29" s="131"/>
      <c r="D29" s="131"/>
      <c r="E29" s="131"/>
      <c r="F29" s="131"/>
      <c r="G29" s="157"/>
      <c r="I29" s="103"/>
    </row>
    <row r="30" spans="1:9" ht="15.5" x14ac:dyDescent="0.35">
      <c r="A30" s="25">
        <v>4.0999999999999996</v>
      </c>
      <c r="B30" s="50" t="s">
        <v>160</v>
      </c>
      <c r="C30" s="11"/>
      <c r="D30" s="11"/>
      <c r="E30" s="11"/>
      <c r="F30" s="11"/>
      <c r="G30" s="157"/>
      <c r="I30" s="103"/>
    </row>
    <row r="31" spans="1:9" ht="33" customHeight="1" x14ac:dyDescent="0.35">
      <c r="A31" s="25"/>
      <c r="B31" s="131" t="s">
        <v>161</v>
      </c>
      <c r="C31" s="131"/>
      <c r="D31" s="131"/>
      <c r="E31" s="131"/>
      <c r="F31" s="131"/>
      <c r="G31" s="157"/>
      <c r="I31" s="103"/>
    </row>
    <row r="32" spans="1:9" ht="15.5" x14ac:dyDescent="0.35">
      <c r="A32" s="25"/>
      <c r="B32" s="11"/>
      <c r="C32" s="11"/>
      <c r="D32" s="11"/>
      <c r="E32" s="11"/>
      <c r="F32" s="11"/>
      <c r="G32" s="11"/>
      <c r="I32" s="103"/>
    </row>
    <row r="33" spans="1:9" ht="17.149999999999999" customHeight="1" x14ac:dyDescent="0.4">
      <c r="A33" s="82" t="s">
        <v>162</v>
      </c>
      <c r="B33" s="70"/>
      <c r="C33" s="70"/>
      <c r="D33" s="70"/>
      <c r="E33" s="70"/>
      <c r="F33" s="70"/>
      <c r="G33" s="70"/>
      <c r="I33" s="103"/>
    </row>
    <row r="34" spans="1:9" ht="15.5" x14ac:dyDescent="0.35">
      <c r="A34" s="25"/>
      <c r="B34" s="11"/>
      <c r="C34" s="11"/>
      <c r="D34" s="11"/>
      <c r="E34" s="11"/>
      <c r="F34" s="11"/>
      <c r="G34" s="11"/>
      <c r="I34" s="103"/>
    </row>
    <row r="35" spans="1:9" ht="15.5" x14ac:dyDescent="0.35">
      <c r="A35" s="25"/>
      <c r="B35" s="12" t="s">
        <v>163</v>
      </c>
      <c r="C35" s="11"/>
      <c r="D35" s="11"/>
      <c r="E35" s="11"/>
      <c r="F35" s="11"/>
      <c r="G35" s="11"/>
      <c r="I35" s="103"/>
    </row>
    <row r="36" spans="1:9" ht="15.5" x14ac:dyDescent="0.35">
      <c r="A36" s="25"/>
      <c r="B36" s="11"/>
      <c r="C36" s="11"/>
      <c r="D36" s="11"/>
      <c r="E36" s="11"/>
      <c r="F36" s="11"/>
      <c r="G36" s="11"/>
      <c r="I36" s="103"/>
    </row>
    <row r="37" spans="1:9" ht="15.5" x14ac:dyDescent="0.35">
      <c r="A37" s="25">
        <v>4.1100000000000003</v>
      </c>
      <c r="B37" s="114" t="s">
        <v>164</v>
      </c>
      <c r="C37" s="114"/>
      <c r="D37" s="114"/>
      <c r="E37" s="114"/>
      <c r="F37" s="114"/>
      <c r="G37" s="49" t="s">
        <v>27</v>
      </c>
      <c r="I37" s="103"/>
    </row>
    <row r="38" spans="1:9" ht="15.5" x14ac:dyDescent="0.35">
      <c r="A38" s="25"/>
      <c r="B38" s="59"/>
      <c r="C38" s="59"/>
      <c r="D38" s="59"/>
      <c r="E38" s="59"/>
      <c r="F38" s="59"/>
      <c r="G38" s="28"/>
      <c r="I38" s="103"/>
    </row>
    <row r="39" spans="1:9" ht="19.5" customHeight="1" x14ac:dyDescent="0.35">
      <c r="A39" s="25">
        <v>4.12</v>
      </c>
      <c r="B39" s="98" t="s">
        <v>165</v>
      </c>
      <c r="C39" s="59"/>
      <c r="D39" s="59"/>
      <c r="E39" s="59"/>
      <c r="F39" s="59"/>
      <c r="G39" s="61" t="s">
        <v>166</v>
      </c>
      <c r="I39" s="103"/>
    </row>
    <row r="40" spans="1:9" ht="34.5" customHeight="1" x14ac:dyDescent="0.35">
      <c r="A40" s="25"/>
      <c r="B40" s="131" t="s">
        <v>167</v>
      </c>
      <c r="C40" s="131"/>
      <c r="D40" s="131"/>
      <c r="E40" s="131"/>
      <c r="F40" s="131"/>
      <c r="G40" s="95"/>
      <c r="I40" s="103"/>
    </row>
    <row r="41" spans="1:9" ht="15.5" x14ac:dyDescent="0.35">
      <c r="A41" s="25"/>
      <c r="B41" s="59"/>
      <c r="C41" s="59"/>
      <c r="D41" s="59"/>
      <c r="E41" s="59"/>
      <c r="F41" s="59"/>
      <c r="G41" s="28"/>
      <c r="I41" s="103"/>
    </row>
    <row r="42" spans="1:9" ht="34" customHeight="1" x14ac:dyDescent="0.35">
      <c r="A42" s="25">
        <v>4.13</v>
      </c>
      <c r="B42" s="114" t="s">
        <v>168</v>
      </c>
      <c r="C42" s="114"/>
      <c r="D42" s="114"/>
      <c r="E42" s="114"/>
      <c r="F42" s="114"/>
      <c r="G42" s="49" t="s">
        <v>27</v>
      </c>
      <c r="I42" s="103"/>
    </row>
    <row r="43" spans="1:9" ht="15.5" x14ac:dyDescent="0.35">
      <c r="A43" s="25"/>
      <c r="B43" s="59"/>
      <c r="C43" s="59"/>
      <c r="D43" s="59"/>
      <c r="E43" s="59"/>
      <c r="F43" s="59"/>
      <c r="G43" s="28"/>
      <c r="I43" s="103"/>
    </row>
    <row r="44" spans="1:9" ht="21.65" customHeight="1" x14ac:dyDescent="0.35">
      <c r="A44" s="25">
        <v>4.1399999999999997</v>
      </c>
      <c r="B44" s="98" t="s">
        <v>169</v>
      </c>
      <c r="C44" s="59"/>
      <c r="D44" s="59"/>
      <c r="E44" s="59"/>
      <c r="F44" s="59"/>
      <c r="G44" s="62" t="s">
        <v>166</v>
      </c>
      <c r="I44" s="103"/>
    </row>
    <row r="45" spans="1:9" ht="32.15" customHeight="1" x14ac:dyDescent="0.35">
      <c r="A45" s="25"/>
      <c r="B45" s="131" t="s">
        <v>170</v>
      </c>
      <c r="C45" s="131"/>
      <c r="D45" s="131"/>
      <c r="E45" s="131"/>
      <c r="F45" s="131"/>
      <c r="G45" s="11"/>
      <c r="I45" s="103"/>
    </row>
    <row r="46" spans="1:9" ht="16.5" customHeight="1" x14ac:dyDescent="0.35">
      <c r="I46" s="103"/>
    </row>
    <row r="47" spans="1:9" ht="52.5" customHeight="1" x14ac:dyDescent="0.35">
      <c r="A47" s="122" t="s">
        <v>171</v>
      </c>
      <c r="B47" s="122"/>
      <c r="C47" s="122"/>
      <c r="D47" s="122"/>
      <c r="E47" s="122"/>
      <c r="F47" s="122"/>
      <c r="I47" s="103"/>
    </row>
    <row r="48" spans="1:9" x14ac:dyDescent="0.35">
      <c r="I48" s="106"/>
    </row>
    <row r="52" spans="9:9" x14ac:dyDescent="0.35">
      <c r="I52" s="58"/>
    </row>
    <row r="60" spans="9:9" x14ac:dyDescent="0.35">
      <c r="I60" s="107"/>
    </row>
    <row r="61" spans="9:9" x14ac:dyDescent="0.35">
      <c r="I61" s="107"/>
    </row>
    <row r="67" spans="9:9" x14ac:dyDescent="0.35">
      <c r="I67" s="39"/>
    </row>
  </sheetData>
  <sheetProtection algorithmName="SHA-512" hashValue="ZSKVaDW83zls2axp6Wz6zY2spGVlP5uWuHso4oCImesAuV82KzE/VvvNNxSNnZBcKcW8L1vdzPK5sdMfgmo2bQ==" saltValue="okny7T/A4ExArj4QbslqjA==" spinCount="100000" sheet="1" objects="1" scenarios="1"/>
  <protectedRanges>
    <protectedRange sqref="G12 G14 G16 G18 G20 G22 G24 G26 G28 G30 G37 G39 G42 G44 I3:I48" name="Range1"/>
  </protectedRanges>
  <mergeCells count="28">
    <mergeCell ref="G20:G21"/>
    <mergeCell ref="G22:G23"/>
    <mergeCell ref="B25:F25"/>
    <mergeCell ref="B17:F17"/>
    <mergeCell ref="B19:F19"/>
    <mergeCell ref="B21:F21"/>
    <mergeCell ref="B23:F23"/>
    <mergeCell ref="G12:G13"/>
    <mergeCell ref="G14:G15"/>
    <mergeCell ref="G16:G17"/>
    <mergeCell ref="G18:G19"/>
    <mergeCell ref="B15:F15"/>
    <mergeCell ref="I1:I2"/>
    <mergeCell ref="B45:F45"/>
    <mergeCell ref="A47:F47"/>
    <mergeCell ref="B4:F4"/>
    <mergeCell ref="B37:F37"/>
    <mergeCell ref="B42:F42"/>
    <mergeCell ref="B40:F40"/>
    <mergeCell ref="B6:G6"/>
    <mergeCell ref="B7:G7"/>
    <mergeCell ref="B29:F29"/>
    <mergeCell ref="B31:F31"/>
    <mergeCell ref="G26:G27"/>
    <mergeCell ref="G28:G29"/>
    <mergeCell ref="G30:G31"/>
    <mergeCell ref="G24:G25"/>
    <mergeCell ref="B13:F13"/>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1C2D-F92E-4D67-9412-0103355384BF}">
  <dimension ref="B2:E22"/>
  <sheetViews>
    <sheetView workbookViewId="0">
      <selection activeCell="K16" sqref="K16"/>
    </sheetView>
  </sheetViews>
  <sheetFormatPr defaultRowHeight="14.5" x14ac:dyDescent="0.35"/>
  <cols>
    <col min="2" max="2" width="15.453125" customWidth="1"/>
    <col min="4" max="4" width="20.26953125" bestFit="1" customWidth="1"/>
  </cols>
  <sheetData>
    <row r="2" spans="2:5" x14ac:dyDescent="0.35">
      <c r="B2" t="s">
        <v>172</v>
      </c>
      <c r="C2" t="s">
        <v>173</v>
      </c>
      <c r="D2" t="s">
        <v>174</v>
      </c>
      <c r="E2" t="s">
        <v>175</v>
      </c>
    </row>
    <row r="4" spans="2:5" x14ac:dyDescent="0.35">
      <c r="B4" t="s">
        <v>176</v>
      </c>
      <c r="C4" t="s">
        <v>177</v>
      </c>
      <c r="D4" t="s">
        <v>178</v>
      </c>
      <c r="E4" t="s">
        <v>75</v>
      </c>
    </row>
    <row r="5" spans="2:5" x14ac:dyDescent="0.35">
      <c r="B5" t="s">
        <v>179</v>
      </c>
      <c r="C5" t="s">
        <v>180</v>
      </c>
      <c r="D5" t="s">
        <v>181</v>
      </c>
      <c r="E5" t="s">
        <v>76</v>
      </c>
    </row>
    <row r="6" spans="2:5" x14ac:dyDescent="0.35">
      <c r="B6" t="s">
        <v>182</v>
      </c>
      <c r="C6" t="s">
        <v>183</v>
      </c>
      <c r="D6" t="s">
        <v>184</v>
      </c>
      <c r="E6" t="s">
        <v>77</v>
      </c>
    </row>
    <row r="7" spans="2:5" x14ac:dyDescent="0.35">
      <c r="B7" t="s">
        <v>185</v>
      </c>
      <c r="C7" t="s">
        <v>24</v>
      </c>
      <c r="D7" t="s">
        <v>186</v>
      </c>
      <c r="E7" t="s">
        <v>78</v>
      </c>
    </row>
    <row r="8" spans="2:5" x14ac:dyDescent="0.35">
      <c r="B8" t="s">
        <v>187</v>
      </c>
      <c r="C8" t="s">
        <v>188</v>
      </c>
    </row>
    <row r="9" spans="2:5" x14ac:dyDescent="0.35">
      <c r="B9" t="s">
        <v>189</v>
      </c>
      <c r="C9" t="s">
        <v>190</v>
      </c>
    </row>
    <row r="10" spans="2:5" x14ac:dyDescent="0.35">
      <c r="B10" t="s">
        <v>191</v>
      </c>
    </row>
    <row r="11" spans="2:5" x14ac:dyDescent="0.35">
      <c r="B11" t="s">
        <v>192</v>
      </c>
    </row>
    <row r="12" spans="2:5" x14ac:dyDescent="0.35">
      <c r="B12" t="s">
        <v>193</v>
      </c>
    </row>
    <row r="13" spans="2:5" x14ac:dyDescent="0.35">
      <c r="B13" t="s">
        <v>194</v>
      </c>
    </row>
    <row r="14" spans="2:5" x14ac:dyDescent="0.35">
      <c r="B14" t="s">
        <v>195</v>
      </c>
    </row>
    <row r="15" spans="2:5" x14ac:dyDescent="0.35">
      <c r="B15" t="s">
        <v>196</v>
      </c>
    </row>
    <row r="16" spans="2:5" x14ac:dyDescent="0.35">
      <c r="B16" t="s">
        <v>197</v>
      </c>
    </row>
    <row r="17" spans="2:2" x14ac:dyDescent="0.35">
      <c r="B17" t="s">
        <v>198</v>
      </c>
    </row>
    <row r="18" spans="2:2" x14ac:dyDescent="0.35">
      <c r="B18" t="s">
        <v>199</v>
      </c>
    </row>
    <row r="19" spans="2:2" x14ac:dyDescent="0.35">
      <c r="B19" t="s">
        <v>200</v>
      </c>
    </row>
    <row r="20" spans="2:2" x14ac:dyDescent="0.35">
      <c r="B20" t="s">
        <v>201</v>
      </c>
    </row>
    <row r="21" spans="2:2" x14ac:dyDescent="0.35">
      <c r="B21" t="s">
        <v>202</v>
      </c>
    </row>
    <row r="22" spans="2:2" x14ac:dyDescent="0.35">
      <c r="B22" t="s">
        <v>203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C9869088DFB841AEF64CFB8EDE9EF7" ma:contentTypeVersion="13" ma:contentTypeDescription="Create a new document." ma:contentTypeScope="" ma:versionID="9bbc7ea9863c2cb0bdf544b5c4c4cf7e">
  <xsd:schema xmlns:xsd="http://www.w3.org/2001/XMLSchema" xmlns:xs="http://www.w3.org/2001/XMLSchema" xmlns:p="http://schemas.microsoft.com/office/2006/metadata/properties" xmlns:ns2="0a1a2c20-4d71-4c57-b432-822befcc55d2" xmlns:ns3="4bb001ea-cddf-4c06-8210-e46d196a1062" targetNamespace="http://schemas.microsoft.com/office/2006/metadata/properties" ma:root="true" ma:fieldsID="ec64e54551e59fb7d41071ebfac24438" ns2:_="" ns3:_="">
    <xsd:import namespace="0a1a2c20-4d71-4c57-b432-822befcc55d2"/>
    <xsd:import namespace="4bb001ea-cddf-4c06-8210-e46d196a10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1a2c20-4d71-4c57-b432-822befcc55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00228e8-9da0-4abb-8a13-53ffe541cbc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b001ea-cddf-4c06-8210-e46d196a106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0fa7eb8-9945-406a-8ba5-20b193f07deb}" ma:internalName="TaxCatchAll" ma:showField="CatchAllData" ma:web="4bb001ea-cddf-4c06-8210-e46d196a10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1a2c20-4d71-4c57-b432-822befcc55d2">
      <Terms xmlns="http://schemas.microsoft.com/office/infopath/2007/PartnerControls"/>
    </lcf76f155ced4ddcb4097134ff3c332f>
    <TaxCatchAll xmlns="4bb001ea-cddf-4c06-8210-e46d196a106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B2FF7E-5D92-4A8B-9A8F-7AE2688B9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1a2c20-4d71-4c57-b432-822befcc55d2"/>
    <ds:schemaRef ds:uri="4bb001ea-cddf-4c06-8210-e46d196a10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6E7DD5-0751-490F-A476-FB6543338A2D}">
  <ds:schemaRefs>
    <ds:schemaRef ds:uri="http://schemas.microsoft.com/office/2006/metadata/properties"/>
    <ds:schemaRef ds:uri="http://schemas.microsoft.com/office/infopath/2007/PartnerControls"/>
    <ds:schemaRef ds:uri="0a1a2c20-4d71-4c57-b432-822befcc55d2"/>
    <ds:schemaRef ds:uri="4bb001ea-cddf-4c06-8210-e46d196a1062"/>
  </ds:schemaRefs>
</ds:datastoreItem>
</file>

<file path=customXml/itemProps3.xml><?xml version="1.0" encoding="utf-8"?>
<ds:datastoreItem xmlns:ds="http://schemas.openxmlformats.org/officeDocument/2006/customXml" ds:itemID="{EBAE0293-D4F2-4F46-9341-B70300A60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Menu</vt:lpstr>
      <vt:lpstr>Confirm your details</vt:lpstr>
      <vt:lpstr>Energy, Waste &amp; Water</vt:lpstr>
      <vt:lpstr>Transport</vt:lpstr>
      <vt:lpstr>International trips</vt:lpstr>
      <vt:lpstr>UK trips</vt:lpstr>
      <vt:lpstr>Food</vt:lpstr>
      <vt:lpstr>Purchasing &amp; Uniform</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Robson</dc:creator>
  <cp:keywords/>
  <dc:description/>
  <cp:lastModifiedBy>Louise Robson-Turner</cp:lastModifiedBy>
  <cp:revision/>
  <dcterms:created xsi:type="dcterms:W3CDTF">2025-08-04T09:22:33Z</dcterms:created>
  <dcterms:modified xsi:type="dcterms:W3CDTF">2026-09-07T08:31:24Z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0x010100F8C9869088DFB841AEF64CFB8EDE9EF7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